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<sst xmlns="http://schemas.openxmlformats.org/spreadsheetml/2006/main" count="154" uniqueCount="128">
  <si>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</si>
  <si>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</si>
  <si>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</si>
  <si>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</si>
  <si>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</si>
  <si>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</si>
  <si>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</si>
  <si>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</si>
  <si>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</si>
  <si>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</si>
  <si>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</si>
  <si>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</si>
  <si>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</si>
  <si>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</si>
  <si>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</si>
  <si>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</si>
  <si>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</si>
  <si>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</si>
  <si>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</si>
  <si>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</si>
  <si>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</si>
  <si>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</si>
  <si>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</si>
  <si>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</si>
  <si>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</si>
  <si>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</si>
  <si>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</si>
  <si>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</si>
  <si>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</si>
  <si>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</si>
  <si>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</si>
  <si>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</si>
  <si>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</si>
  <si>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</si>
  <si>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</si>
  <si>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</si>
  <si>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</si>
  <si>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</si>
  <si>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</si>
  <si>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</si>
  <si>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</si>
  <si>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</si>
  <si>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</si>
  <si>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</si>
  <si>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</si>
  <si>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</si>
  <si>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</si>
  <si>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</si>
  <si>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</si>
  <si>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</si>
  <si>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</si>
  <si>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</si>
  <si>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</si>
  <si>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</si>
  <si>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</si>
  <si>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</si>
  <si>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</si>
  <si>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</si>
  <si>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</si>
  <si>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</si>
  <si>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</si>
  <si>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</si>
  <si>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</si>
  <si>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</si>
  <si>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</si>
  <si>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</si>
  <si>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</si>
  <si>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</si>
  <si>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</si>
  <si>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</si>
  <si>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</si>
  <si>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</si>
  <si>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</si>
  <si>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</si>
  <si>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</si>
  <si>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</si>
  <si>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</si>
  <si>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</si>
  <si>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</si>
  <si>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</si>
  <si>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</si>
  <si>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</si>
  <si>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</si>
  <si>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</si>
  <si>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</si>
  <si>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</si>
  <si>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</si>
  <si>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</si>
  <si>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</si>
  <si>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</si>
  <si>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</si>
  <si>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</si>
  <si>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</si>
  <si>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</si>
  <si>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</si>
  <si>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</si>
  <si>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</si>
  <si>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</si>
  <si>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</si>
  <si>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</si>
  <si>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</si>
  <si>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</si>
  <si>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</si>
  <si>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</si>
  <si>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</si>
  <si>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</si>
  <si>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</si>
  <si>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</si>
  <si>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</si>
  <si>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</si>
  <si>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</si>
  <si>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</si>
  <si>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</si>
  <si>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</si>
  <si>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</si>
  <si>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</si>
  <si>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</si>
  <si>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</si>
  <si>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</si>
  <si>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Калинівський районний суд Вінницької області</t>
  </si>
  <si>
    <t>22400. Вінницька область.м. Калинівка</t>
  </si>
  <si>
    <t>вул. В.Нестерчука</t>
  </si>
  <si>
    <t/>
  </si>
  <si>
    <t>Ю.О. Аліменко</t>
  </si>
  <si>
    <t>А.Є. Олексюк</t>
  </si>
  <si>
    <t>(04333)2-18-94</t>
  </si>
  <si>
    <t>inbox@kl.vn.court.gov.ua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</si>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</sst>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&amp;L7FAA81E5&amp;C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505</v>
      </c>
      <c r="D6" s="96">
        <f>SUM(D7,D10,D13,D14,D15,D21,D24,D25,D18,D19,D20)</f>
        <v>533831.27</v>
      </c>
      <c r="E6" s="96">
        <f>SUM(E7,E10,E13,E14,E15,E21,E24,E25,E18,E19,E20)</f>
        <v>386</v>
      </c>
      <c r="F6" s="96">
        <f>SUM(F7,F10,F13,F14,F15,F21,F24,F25,F18,F19,F20)</f>
        <v>489715.5300000001</v>
      </c>
      <c r="G6" s="96">
        <f>SUM(G7,G10,G13,G14,G15,G21,G24,G25,G18,G19,G20)</f>
        <v>4</v>
      </c>
      <c r="H6" s="96">
        <f>SUM(H7,H10,H13,H14,H15,H21,H24,H25,H18,H19,H20)</f>
        <v>5974</v>
      </c>
      <c r="I6" s="96">
        <f>SUM(I7,I10,I13,I14,I15,I21,I24,I25,I18,I19,I20)</f>
        <v>51</v>
      </c>
      <c r="J6" s="96">
        <f>SUM(J7,J10,J13,J14,J15,J21,J24,J25,J18,J19,J20)</f>
        <v>27345.3</v>
      </c>
      <c r="K6" s="96">
        <f>SUM(K7,K10,K13,K14,K15,K21,K24,K25,K18,K19,K20)</f>
        <v>62</v>
      </c>
      <c r="L6" s="96">
        <f>SUM(L7,L10,L13,L14,L15,L21,L24,L25,L18,L19,L20)</f>
        <v>49861.06</v>
      </c>
    </row>
    <row r="7" spans="1:12" ht="16.5" customHeight="1">
      <c r="A7" s="87">
        <v>2</v>
      </c>
      <c r="B7" s="90" t="s">
        <v>74</v>
      </c>
      <c r="C7" s="97">
        <v>147</v>
      </c>
      <c r="D7" s="97">
        <v>245436.87</v>
      </c>
      <c r="E7" s="97">
        <v>106</v>
      </c>
      <c r="F7" s="97">
        <v>192185.32</v>
      </c>
      <c r="G7" s="97"/>
      <c r="H7" s="97"/>
      <c r="I7" s="97">
        <v>16</v>
      </c>
      <c r="J7" s="97">
        <v>13642</v>
      </c>
      <c r="K7" s="97">
        <v>24</v>
      </c>
      <c r="L7" s="97">
        <v>35987.86</v>
      </c>
    </row>
    <row r="8" spans="1:12" ht="16.5" customHeight="1">
      <c r="A8" s="87">
        <v>3</v>
      </c>
      <c r="B8" s="91" t="s">
        <v>75</v>
      </c>
      <c r="C8" s="97">
        <v>52</v>
      </c>
      <c r="D8" s="97">
        <v>116960.16</v>
      </c>
      <c r="E8" s="97">
        <v>51</v>
      </c>
      <c r="F8" s="97">
        <v>111406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95</v>
      </c>
      <c r="D9" s="97">
        <v>128476.71</v>
      </c>
      <c r="E9" s="97">
        <v>55</v>
      </c>
      <c r="F9" s="97">
        <v>80779.3200000001</v>
      </c>
      <c r="G9" s="97"/>
      <c r="H9" s="97"/>
      <c r="I9" s="97">
        <v>16</v>
      </c>
      <c r="J9" s="97">
        <v>13642</v>
      </c>
      <c r="K9" s="97">
        <v>24</v>
      </c>
      <c r="L9" s="97">
        <v>35987.86</v>
      </c>
    </row>
    <row r="10" spans="1:12" ht="19.5" customHeight="1">
      <c r="A10" s="87">
        <v>5</v>
      </c>
      <c r="B10" s="90" t="s">
        <v>77</v>
      </c>
      <c r="C10" s="97">
        <v>133</v>
      </c>
      <c r="D10" s="97">
        <v>163535.6</v>
      </c>
      <c r="E10" s="97">
        <v>123</v>
      </c>
      <c r="F10" s="97">
        <v>191292.81</v>
      </c>
      <c r="G10" s="97">
        <v>2</v>
      </c>
      <c r="H10" s="97">
        <v>4292.4</v>
      </c>
      <c r="I10" s="97">
        <v>6</v>
      </c>
      <c r="J10" s="97">
        <v>7241.4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41</v>
      </c>
      <c r="D11" s="97">
        <v>86182</v>
      </c>
      <c r="E11" s="97">
        <v>38</v>
      </c>
      <c r="F11" s="97">
        <v>119814</v>
      </c>
      <c r="G11" s="97">
        <v>1</v>
      </c>
      <c r="H11" s="97">
        <v>3524</v>
      </c>
      <c r="I11" s="97">
        <v>2</v>
      </c>
      <c r="J11" s="97">
        <v>2689.4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92</v>
      </c>
      <c r="D12" s="97">
        <v>77353.6000000001</v>
      </c>
      <c r="E12" s="97">
        <v>85</v>
      </c>
      <c r="F12" s="97">
        <v>71478.8100000001</v>
      </c>
      <c r="G12" s="97">
        <v>1</v>
      </c>
      <c r="H12" s="97">
        <v>768.4</v>
      </c>
      <c r="I12" s="97">
        <v>4</v>
      </c>
      <c r="J12" s="97">
        <v>4552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73</v>
      </c>
      <c r="D13" s="97">
        <v>61378.4000000001</v>
      </c>
      <c r="E13" s="97">
        <v>64</v>
      </c>
      <c r="F13" s="97">
        <v>56419.6000000001</v>
      </c>
      <c r="G13" s="97">
        <v>2</v>
      </c>
      <c r="H13" s="97">
        <v>1681.6</v>
      </c>
      <c r="I13" s="97">
        <v>2</v>
      </c>
      <c r="J13" s="97">
        <v>804.6</v>
      </c>
      <c r="K13" s="97">
        <v>4</v>
      </c>
      <c r="L13" s="97">
        <v>3363.2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90</v>
      </c>
      <c r="D15" s="97">
        <v>50448</v>
      </c>
      <c r="E15" s="97">
        <v>84</v>
      </c>
      <c r="F15" s="97">
        <v>47926</v>
      </c>
      <c r="G15" s="97"/>
      <c r="H15" s="97"/>
      <c r="I15" s="97"/>
      <c r="J15" s="97"/>
      <c r="K15" s="97">
        <v>4</v>
      </c>
      <c r="L15" s="97">
        <v>2942.8</v>
      </c>
    </row>
    <row r="16" spans="1:12" ht="21" customHeight="1">
      <c r="A16" s="87">
        <v>11</v>
      </c>
      <c r="B16" s="91" t="s">
        <v>78</v>
      </c>
      <c r="C16" s="97">
        <v>20</v>
      </c>
      <c r="D16" s="97">
        <v>21020</v>
      </c>
      <c r="E16" s="97">
        <v>16</v>
      </c>
      <c r="F16" s="97">
        <v>17237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70</v>
      </c>
      <c r="D17" s="97">
        <v>29428</v>
      </c>
      <c r="E17" s="97">
        <v>68</v>
      </c>
      <c r="F17" s="97">
        <v>30689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62</v>
      </c>
      <c r="D18" s="97">
        <v>13032.4</v>
      </c>
      <c r="E18" s="97">
        <v>9</v>
      </c>
      <c r="F18" s="97">
        <v>1891.8</v>
      </c>
      <c r="G18" s="97"/>
      <c r="H18" s="97"/>
      <c r="I18" s="97">
        <v>27</v>
      </c>
      <c r="J18" s="97">
        <v>5657.3</v>
      </c>
      <c r="K18" s="97">
        <v>28</v>
      </c>
      <c r="L18" s="97">
        <v>5885.6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81.98</v>
      </c>
      <c r="E50" s="96">
        <f>SUM(E51:E54)</f>
        <v>1</v>
      </c>
      <c r="F50" s="96">
        <f>SUM(F51:F54)</f>
        <v>81.98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81.98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81.98</v>
      </c>
      <c r="E54" s="97">
        <v>1</v>
      </c>
      <c r="F54" s="97">
        <v>81.98</v>
      </c>
      <c r="G54" s="97"/>
      <c r="H54" s="97"/>
      <c r="I54" s="97">
        <v>1</v>
      </c>
      <c r="J54" s="97">
        <v>81.98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435</v>
      </c>
      <c r="D55" s="96">
        <v>182873.999999999</v>
      </c>
      <c r="E55" s="96">
        <v>80</v>
      </c>
      <c r="F55" s="96">
        <v>33631.6</v>
      </c>
      <c r="G55" s="96"/>
      <c r="H55" s="96"/>
      <c r="I55" s="96">
        <v>421</v>
      </c>
      <c r="J55" s="96">
        <v>176988.399999999</v>
      </c>
      <c r="K55" s="97">
        <v>14</v>
      </c>
      <c r="L55" s="96">
        <v>5885.6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943</v>
      </c>
      <c r="D56" s="96">
        <f t="shared" si="0"/>
        <v>718468.8499999989</v>
      </c>
      <c r="E56" s="96">
        <f t="shared" si="0"/>
        <v>469</v>
      </c>
      <c r="F56" s="96">
        <f t="shared" si="0"/>
        <v>524690.31</v>
      </c>
      <c r="G56" s="96">
        <f t="shared" si="0"/>
        <v>4</v>
      </c>
      <c r="H56" s="96">
        <f t="shared" si="0"/>
        <v>5974</v>
      </c>
      <c r="I56" s="96">
        <f t="shared" si="0"/>
        <v>473</v>
      </c>
      <c r="J56" s="96">
        <f t="shared" si="0"/>
        <v>204415.679999999</v>
      </c>
      <c r="K56" s="96">
        <f t="shared" si="0"/>
        <v>76</v>
      </c>
      <c r="L56" s="96">
        <f t="shared" si="0"/>
        <v>55746.659999999996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&amp;L7FAA81E5&amp;CФорма № 10, Підрозділ: Калинівський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76</v>
      </c>
      <c r="F4" s="93">
        <f>SUM(F5:F25)</f>
        <v>55746.66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4463.35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7623.24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18497.6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3783.6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16</v>
      </c>
      <c r="F17" s="95">
        <v>18856.47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&amp;L7FAA81E5&amp;CФорма № 10, Підрозділ: Калинівський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2018-03-15T14:08:04Z</cp:lastPrinted>
  <dcterms:created xsi:type="dcterms:W3CDTF">2015-09-09T10:27:37Z</dcterms:created>
  <dcterms:modified xsi:type="dcterms:W3CDTF">2021-06-14T14:01:00Z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7FAA81E5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