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72" yWindow="32772"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<sst xmlns="http://schemas.openxmlformats.org/spreadsheetml/2006/main" count="1978" uniqueCount="1093">
  <si>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</si>
  <si>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</si>
  <si>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</si>
  <si>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</si>
  <si>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</si>
  <si>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</si>
  <si>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</si>
  <si>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</si>
  <si>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</si>
  <si>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</si>
  <si>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</si>
  <si>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</si>
  <si>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</si>
  <si>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</si>
  <si>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</si>
  <si>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</si>
  <si>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</si>
  <si>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</si>
  <si>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</si>
  <si>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</si>
  <si>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</si>
  <si>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</si>
  <si>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</si>
  <si>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</si>
  <si>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</si>
  <si>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</si>
  <si>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</si>
  <si>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</si>
  <si>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</si>
  <si>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</si>
  <si>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</si>
  <si>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</si>
  <si>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</si>
  <si>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</si>
  <si>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</si>
  <si>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</si>
  <si>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</si>
  <si>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</si>
  <si>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</si>
  <si>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</si>
  <si>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</si>
  <si>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</si>
  <si>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</si>
  <si>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</si>
  <si>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</si>
  <si>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</si>
  <si>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</si>
  <si>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</si>
  <si>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</si>
  <si>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</si>
  <si>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</si>
  <si>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</si>
  <si>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</si>
  <si>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</si>
  <si>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</si>
  <si>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</si>
  <si>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</si>
  <si>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</si>
  <si>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</si>
  <si>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</si>
  <si>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</si>
  <si>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</si>
  <si>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</si>
  <si>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</si>
  <si>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</si>
  <si>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</si>
  <si>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</si>
  <si>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</si>
  <si>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</si>
  <si>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</si>
  <si>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</si>
  <si>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</si>
  <si>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</si>
  <si>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</si>
  <si>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</si>
  <si>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</si>
  <si>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</si>
  <si>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</si>
  <si>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</si>
  <si>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</si>
  <si>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</si>
  <si>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</si>
  <si>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</si>
  <si>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</si>
  <si>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</si>
  <si>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</si>
  <si>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</si>
  <si>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</si>
  <si>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</si>
  <si>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</si>
  <si>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</si>
  <si>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</si>
  <si>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</si>
  <si>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</si>
  <si>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</si>
  <si>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</si>
  <si>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</si>
  <si>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</si>
  <si>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</si>
  <si>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</si>
  <si>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</si>
  <si>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</si>
  <si>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</si>
  <si>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</si>
  <si>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</si>
  <si>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</si>
  <si>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</si>
  <si>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</si>
  <si>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</si>
  <si>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</si>
  <si>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</si>
  <si>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</si>
  <si>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</si>
  <si>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</si>
  <si>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</si>
  <si>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</si>
  <si>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</si>
  <si>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</si>
  <si>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</si>
  <si>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</si>
  <si>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</si>
  <si>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</si>
  <si>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</si>
  <si>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</si>
  <si>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</si>
  <si>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</si>
  <si>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</si>
  <si>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</si>
  <si>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</si>
  <si>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</si>
  <si>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</si>
  <si>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</si>
  <si>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</si>
  <si>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</si>
  <si>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</si>
  <si>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</si>
  <si>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</si>
  <si>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</si>
  <si>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</si>
  <si>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</si>
  <si>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</si>
  <si>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</si>
  <si>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</si>
  <si>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</si>
  <si>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</si>
  <si>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</si>
  <si>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</si>
  <si>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</si>
  <si>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</si>
  <si>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</si>
  <si>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</si>
  <si>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</si>
  <si>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</si>
  <si>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</si>
  <si>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</si>
  <si>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</si>
  <si>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</si>
  <si>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</si>
  <si>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</si>
  <si>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</si>
  <si>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</si>
  <si>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</si>
  <si>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</si>
  <si>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</si>
  <si>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</si>
  <si>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</si>
  <si>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</si>
  <si>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</si>
  <si>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</si>
  <si>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</si>
  <si>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</si>
  <si>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</si>
  <si>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</si>
  <si>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</si>
  <si>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</si>
  <si>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</si>
  <si>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</si>
  <si>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</si>
  <si>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</si>
  <si>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</si>
  <si>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</si>
  <si>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</si>
  <si>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</si>
  <si>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</si>
  <si>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</si>
  <si>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</si>
  <si>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</si>
  <si>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</si>
  <si>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</si>
  <si>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</si>
  <si>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</si>
  <si>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</si>
  <si>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</si>
  <si>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</si>
  <si>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</si>
  <si>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</si>
  <si>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</si>
  <si>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</si>
  <si>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</si>
  <si>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</si>
  <si>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</si>
  <si>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</si>
  <si>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</si>
  <si>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</si>
  <si>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</si>
  <si>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</si>
  <si>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</si>
  <si>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</si>
  <si>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</si>
  <si>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</si>
  <si>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</si>
  <si>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</si>
  <si>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</si>
  <si>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</si>
  <si>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</si>
  <si>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</si>
  <si>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</si>
  <si>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</si>
  <si>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</si>
  <si>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</si>
  <si>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</si>
  <si>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</si>
  <si>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</si>
  <si>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</si>
  <si>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</si>
  <si>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</si>
  <si>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</si>
  <si>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</si>
  <si>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</si>
  <si>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</si>
  <si>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</si>
  <si>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</si>
  <si>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</si>
  <si>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</si>
  <si>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</si>
  <si>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</si>
  <si>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</si>
  <si>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</si>
  <si>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</si>
  <si>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</si>
  <si>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</si>
  <si>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</si>
  <si>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</si>
  <si>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</si>
  <si>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</si>
  <si>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</si>
  <si>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</si>
  <si>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</si>
  <si>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</si>
  <si>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</si>
  <si>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</si>
  <si>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</si>
  <si>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</si>
  <si>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</si>
  <si>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</si>
  <si>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</si>
  <si>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</si>
  <si>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</si>
  <si>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</si>
  <si>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</si>
  <si>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</si>
  <si>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</si>
  <si>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</si>
  <si>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</si>
  <si>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</si>
  <si>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</si>
  <si>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</si>
  <si>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</si>
  <si>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</si>
  <si>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</si>
  <si>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</si>
  <si>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</si>
  <si>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</si>
  <si>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</si>
  <si>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</si>
  <si>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</si>
  <si>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</si>
  <si>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</si>
  <si>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</si>
  <si>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</si>
  <si>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</si>
  <si>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</si>
  <si>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</si>
  <si>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</si>
  <si>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</si>
  <si>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</si>
  <si>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</si>
  <si>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</si>
  <si>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</si>
  <si>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</si>
  <si>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</si>
  <si>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</si>
  <si>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</si>
  <si>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</si>
  <si>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</si>
  <si>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</si>
  <si>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</si>
  <si>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</si>
  <si>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</si>
  <si>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</si>
  <si>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</si>
  <si>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</si>
  <si>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</si>
  <si>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</si>
  <si>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</si>
  <si>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</si>
  <si>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</si>
  <si>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</si>
  <si>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</si>
  <si>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</si>
  <si>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</si>
  <si>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</si>
  <si>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</si>
  <si>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</si>
  <si>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</si>
  <si>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</si>
  <si>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</si>
  <si>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</si>
  <si>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</si>
  <si>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</si>
  <si>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</si>
  <si>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</si>
  <si>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</si>
  <si>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</si>
  <si>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</si>
  <si>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</si>
  <si>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</si>
  <si>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</si>
  <si>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</si>
  <si>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</si>
  <si>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</si>
  <si>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</si>
  <si>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</si>
  <si>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</si>
  <si>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</si>
  <si>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</si>
  <si>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</si>
  <si>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</si>
  <si>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</si>
  <si>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</si>
  <si>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</si>
  <si>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</si>
  <si>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</si>
  <si>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</si>
  <si>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</si>
  <si>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</si>
  <si>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</si>
  <si>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</si>
  <si>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</si>
  <si>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</si>
  <si>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</si>
  <si>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</si>
  <si>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</si>
  <si>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</si>
  <si>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</si>
  <si>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</si>
  <si>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</si>
  <si>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</si>
  <si>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</si>
  <si>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</si>
  <si>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</si>
  <si>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</si>
  <si>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</si>
  <si>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</si>
  <si>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</si>
  <si>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</si>
  <si>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</si>
  <si>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</si>
  <si>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</si>
  <si>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</si>
  <si>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</si>
  <si>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</si>
  <si>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</si>
  <si>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</si>
  <si>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</si>
  <si>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</si>
  <si>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</si>
  <si>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</si>
  <si>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</si>
  <si>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</si>
  <si>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</si>
  <si>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</si>
  <si>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</si>
  <si>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</si>
  <si>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</si>
  <si>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</si>
  <si>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</si>
  <si>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</si>
  <si>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</si>
  <si>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</si>
  <si>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</si>
  <si>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</si>
  <si>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</si>
  <si>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</si>
  <si>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</si>
  <si>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</si>
  <si>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</si>
  <si>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</si>
  <si>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</si>
  <si>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</si>
  <si>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</si>
  <si>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</si>
  <si>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</si>
  <si>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</si>
  <si>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</si>
  <si>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</si>
  <si>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</si>
  <si>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</si>
  <si>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</si>
  <si>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</si>
  <si>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</si>
  <si>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</si>
  <si>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</si>
  <si>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</si>
  <si>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</si>
  <si>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</si>
  <si>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</si>
  <si>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</si>
  <si>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</si>
  <si>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</si>
  <si>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</si>
  <si>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</si>
  <si>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</si>
  <si>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</si>
  <si>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</si>
  <si>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</si>
  <si>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</si>
  <si>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</si>
  <si>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</si>
  <si>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</si>
  <si>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</si>
  <si>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</si>
  <si>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</si>
  <si>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</si>
  <si>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</si>
  <si>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</si>
  <si>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</si>
  <si>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</si>
  <si>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</si>
  <si>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</si>
  <si>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</si>
  <si>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</si>
  <si>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</si>
  <si>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</si>
  <si>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</si>
  <si>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</si>
  <si>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</si>
  <si>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</si>
  <si>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</si>
  <si>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</si>
  <si>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</si>
  <si>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</si>
  <si>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</si>
  <si>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</si>
  <si>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</si>
  <si>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</si>
  <si>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</si>
  <si>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</si>
  <si>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</si>
  <si>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</si>
  <si>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</si>
  <si>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</si>
  <si>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</si>
  <si>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</si>
  <si>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</si>
  <si>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</si>
  <si>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</si>
  <si>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</si>
  <si>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</si>
  <si>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</si>
  <si>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</si>
  <si>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</si>
  <si>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</si>
  <si>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</si>
  <si>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</si>
  <si>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</si>
  <si>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</si>
  <si>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</si>
  <si>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</si>
  <si>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</si>
  <si>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</si>
  <si>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</si>
  <si>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</si>
  <si>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</si>
  <si>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</si>
  <si>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</si>
  <si>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</si>
  <si>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</si>
  <si>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</si>
  <si>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</si>
  <si>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</si>
  <si>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</si>
  <si>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</si>
  <si>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</si>
  <si>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</si>
  <si>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</si>
  <si>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</si>
  <si>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</si>
  <si>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</si>
  <si>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</si>
  <si>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</si>
  <si>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</si>
  <si>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</si>
  <si>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</si>
  <si>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</si>
  <si>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</si>
  <si>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</si>
  <si>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</si>
  <si>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</si>
  <si>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</si>
  <si>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</si>
  <si>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</si>
  <si>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</si>
  <si>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</si>
  <si>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</si>
  <si>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</si>
  <si>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</si>
  <si>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</si>
  <si>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</si>
  <si>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</si>
  <si>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</si>
  <si>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</si>
  <si>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</si>
  <si>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</si>
  <si>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</si>
  <si>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</si>
  <si>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</si>
  <si>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</si>
  <si>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</si>
  <si>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</si>
  <si>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</si>
  <si>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</si>
  <si>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</si>
  <si>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</si>
  <si>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</si>
  <si>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</si>
  <si>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</si>
  <si>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</si>
  <si>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</si>
  <si>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</si>
  <si>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</si>
  <si>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</si>
  <si>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</si>
  <si>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</si>
  <si>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</si>
  <si>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</si>
  <si>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</si>
  <si>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</si>
  <si>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</si>
  <si>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</si>
  <si>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</si>
  <si>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</si>
  <si>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</si>
  <si>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</si>
  <si>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</si>
  <si>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</si>
  <si>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</si>
  <si>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</si>
  <si>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</si>
  <si>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</si>
  <si>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</si>
  <si>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</si>
  <si>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</si>
  <si>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</si>
  <si>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</si>
  <si>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</si>
  <si>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</si>
  <si>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</si>
  <si>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</si>
  <si>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</si>
  <si>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</si>
  <si>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</si>
  <si>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</si>
  <si>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</si>
  <si>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</si>
  <si>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</si>
  <si>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</si>
  <si>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</si>
  <si>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</si>
  <si>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</si>
  <si>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</si>
  <si>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</si>
  <si>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</si>
  <si>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</si>
  <si>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</si>
  <si>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</si>
  <si>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</si>
  <si>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</si>
  <si>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</si>
  <si>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</si>
  <si>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</si>
  <si>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</si>
  <si>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</si>
  <si>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</si>
  <si>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</si>
  <si>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</si>
  <si>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</si>
  <si>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</si>
  <si>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</si>
  <si>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</si>
  <si>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</si>
  <si>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</si>
  <si>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</si>
  <si>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</si>
  <si>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</si>
  <si>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</si>
  <si>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</si>
  <si>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</si>
  <si>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</si>
  <si>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</si>
  <si>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</si>
  <si>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</si>
  <si>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</si>
  <si>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</si>
  <si>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</si>
  <si>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</si>
  <si>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</si>
  <si>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</si>
  <si>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</si>
  <si>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</si>
  <si>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</si>
  <si>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</si>
  <si>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</si>
  <si>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</si>
  <si>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</si>
  <si>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</si>
  <si>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</si>
  <si>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</si>
  <si>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</si>
  <si>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</si>
  <si>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</si>
  <si>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</si>
  <si>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</si>
  <si>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</si>
  <si>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</si>
  <si>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</si>
  <si>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</si>
  <si>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</si>
  <si>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</si>
  <si>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</si>
  <si>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</si>
  <si>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</si>
  <si>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</si>
  <si>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</si>
  <si>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</si>
  <si>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</si>
  <si>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</si>
  <si>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</si>
  <si>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</si>
  <si>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</si>
  <si>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</si>
  <si>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</si>
  <si>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</si>
  <si>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</si>
  <si>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</si>
  <si>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</si>
  <si>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</si>
  <si>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</si>
  <si>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</si>
  <si>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</si>
  <si>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</si>
  <si>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</si>
  <si>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</si>
  <si>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</si>
  <si>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</si>
  <si>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</si>
  <si>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</si>
  <si>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</si>
  <si>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</si>
  <si>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</si>
  <si>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</si>
  <si>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</si>
  <si>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</si>
  <si>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</si>
  <si>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</si>
  <si>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</si>
  <si>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</si>
  <si>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</si>
  <si>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</si>
  <si>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</si>
  <si>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</si>
  <si>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</si>
  <si>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</si>
  <si>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</si>
  <si>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</si>
  <si>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</si>
  <si>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</si>
  <si>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</si>
  <si>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</si>
  <si>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</si>
  <si>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</si>
  <si>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</si>
  <si>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</si>
  <si>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</si>
  <si>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</si>
  <si>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</si>
  <si>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</si>
  <si>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</si>
  <si>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</si>
  <si>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</si>
  <si>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</si>
  <si>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</si>
  <si>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</si>
  <si>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</si>
  <si>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</si>
  <si>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</si>
  <si>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</si>
  <si>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</si>
  <si>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</si>
  <si>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</si>
  <si>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</si>
  <si>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</si>
  <si>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</si>
  <si>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</si>
  <si>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</si>
  <si>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</si>
  <si>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</si>
  <si>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</si>
  <si>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</si>
  <si>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</si>
  <si>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</si>
  <si>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</si>
  <si>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</si>
  <si>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</si>
  <si>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</si>
  <si>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</si>
  <si>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</si>
  <si>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</si>
  <si>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</si>
  <si>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</si>
  <si>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</si>
  <si>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</si>
  <si>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</si>
  <si>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</si>
  <si>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</si>
  <si>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</si>
  <si>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</si>
  <si>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</si>
  <si>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</si>
  <si>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</si>
  <si>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</si>
  <si>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</si>
  <si>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</si>
  <si>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</si>
  <si>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</si>
  <si>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</si>
  <si>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</si>
  <si>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</si>
  <si>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</si>
  <si>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</si>
  <si>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</si>
  <si>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</si>
  <si>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</si>
  <si>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</si>
  <si>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</si>
  <si>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</si>
  <si>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</si>
  <si>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</si>
  <si>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</si>
  <si>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</si>
  <si>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</si>
  <si>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</si>
  <si>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</si>
  <si>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</si>
  <si>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</si>
  <si>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</si>
  <si>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</si>
  <si>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</si>
  <si>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</si>
  <si>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</si>
  <si>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</si>
  <si>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</si>
  <si>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</si>
  <si>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</si>
  <si>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</si>
  <si>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</si>
  <si>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</si>
  <si>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</si>
  <si>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</si>
  <si>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</si>
  <si>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</si>
  <si>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</si>
  <si>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</si>
  <si>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</si>
  <si>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</si>
  <si>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</si>
  <si>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</si>
  <si>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</si>
  <si>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</si>
  <si>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</si>
  <si>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</si>
  <si>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</si>
  <si>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</si>
  <si>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</si>
  <si>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</si>
  <si>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</si>
  <si>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</si>
  <si>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</si>
  <si>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</si>
  <si>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</si>
  <si>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</si>
  <si>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</si>
  <si>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</si>
  <si>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</si>
  <si>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</si>
  <si>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</si>
  <si>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</si>
  <si>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</si>
  <si>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</si>
  <si>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</si>
  <si>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</si>
  <si>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</si>
  <si>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</si>
  <si>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</si>
  <si>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</si>
  <si>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</si>
  <si>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</si>
  <si>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</si>
  <si>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</si>
  <si>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</si>
  <si>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</si>
  <si>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</si>
  <si>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</si>
  <si>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</si>
  <si>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</si>
  <si>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</si>
  <si>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</si>
  <si>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</si>
  <si>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</si>
  <si>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</si>
  <si>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</si>
  <si>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</si>
  <si>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</si>
  <si>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</si>
  <si>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</si>
  <si>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</si>
  <si>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</si>
  <si>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</si>
  <si>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</si>
  <si>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</si>
  <si>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</si>
  <si>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</si>
  <si>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</si>
  <si>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</si>
  <si>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</si>
  <si>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</si>
  <si>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</si>
  <si>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</si>
  <si>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</si>
  <si>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</si>
  <si>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</si>
  <si>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</si>
  <si>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</si>
  <si>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</si>
  <si>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</si>
  <si>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</si>
  <si>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</si>
  <si>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</si>
  <si>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</si>
  <si>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</si>
  <si>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</si>
  <si>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</si>
  <si>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</si>
  <si>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</si>
  <si>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</si>
  <si>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</si>
  <si>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</si>
  <si>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</si>
  <si>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</si>
  <si>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</si>
  <si>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</si>
  <si>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</si>
  <si>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</si>
  <si>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</si>
  <si>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</si>
  <si>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</si>
  <si>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</si>
  <si>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</si>
  <si>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</si>
  <si>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</si>
  <si>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</si>
  <si>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</si>
  <si>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</si>
  <si>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</si>
  <si>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</si>
  <si>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</si>
  <si>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</si>
  <si>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</si>
  <si>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</si>
  <si>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</si>
  <si>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</si>
  <si>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</si>
  <si>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</si>
  <si>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</si>
  <si>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</si>
  <si>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</si>
  <si>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</si>
  <si>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</si>
  <si>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</si>
  <si>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</si>
  <si>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</si>
  <si>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</si>
  <si>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</si>
  <si>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</si>
  <si>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</si>
  <si>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</si>
  <si>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</si>
  <si>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</si>
  <si>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</si>
  <si>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</si>
  <si>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</si>
  <si>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</si>
  <si>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</si>
  <si>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</si>
  <si>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</si>
  <si>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</si>
  <si>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</si>
  <si>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</si>
  <si>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</si>
  <si>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</si>
  <si>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</si>
  <si>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</si>
  <si>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</si>
  <si>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</si>
  <si>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</si>
  <si>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</si>
  <si>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</si>
  <si>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</si>
  <si>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</si>
  <si>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</si>
  <si>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</si>
  <si>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</si>
  <si>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</si>
  <si>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</si>
  <si>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</si>
  <si>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</si>
  <si>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</si>
  <si>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</si>
  <si>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</si>
  <si>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</si>
  <si>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</si>
  <si>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</si>
  <si>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</si>
  <si>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</si>
  <si>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</si>
  <si>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</si>
  <si>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</si>
  <si>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</si>
  <si>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</si>
  <si>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</si>
  <si>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</si>
  <si>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</si>
  <si>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</si>
  <si>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</si>
  <si>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</si>
  <si>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</si>
  <si>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</si>
  <si>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</si>
  <si>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</si>
  <si>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</si>
  <si>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</si>
  <si>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</si>
  <si>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</si>
  <si>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</si>
  <si>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</si>
  <si>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</si>
  <si>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</si>
  <si>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</si>
  <si>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</si>
  <si>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</si>
  <si>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</si>
  <si>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</si>
  <si>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</si>
  <si>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</si>
  <si>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</si>
  <si>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</si>
  <si>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</si>
  <si>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</si>
  <si>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</si>
  <si>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</si>
  <si>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</si>
  <si>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</si>
  <si>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</si>
  <si>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</si>
  <si>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</si>
  <si>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</si>
  <si>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</si>
  <si>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</si>
  <si>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</si>
  <si>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</si>
  <si>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</si>
  <si>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</si>
  <si>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</si>
  <si>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</si>
  <si>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</si>
  <si>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</si>
  <si>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</si>
  <si>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</si>
  <si>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</si>
  <si>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</si>
  <si>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</si>
  <si>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</si>
  <si>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</si>
  <si>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</si>
  <si>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</si>
  <si>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</si>
  <si>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</si>
  <si>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</si>
  <si>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</si>
  <si>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</si>
  <si>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</si>
  <si>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</si>
  <si>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</si>
  <si>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</si>
  <si>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</si>
  <si>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</si>
  <si>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</si>
  <si>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</si>
  <si>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</si>
  <si>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</si>
  <si>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</si>
  <si>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</si>
  <si>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</si>
  <si>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</si>
  <si>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</si>
  <si>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</si>
  <si>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</si>
  <si>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</si>
  <si>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</si>
  <si>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</si>
  <si>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</si>
  <si>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</si>
  <si>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</si>
  <si>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</si>
  <si>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</si>
  <si>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</si>
  <si>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</si>
  <si>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</si>
  <si>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</si>
  <si>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</si>
  <si>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</si>
  <si>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</si>
  <si>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</si>
  <si>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</si>
  <si>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</si>
  <si>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</si>
  <si>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</si>
  <si>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</si>
  <si>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</si>
  <si>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</si>
  <si>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</si>
  <si>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</si>
  <si>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</si>
  <si>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</si>
  <si>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</si>
  <si>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</si>
  <si>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</si>
  <si>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</si>
  <si>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</si>
  <si>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</si>
  <si>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</si>
  <si>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</si>
  <si>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</si>
  <si>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</si>
  <si>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</si>
  <si>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</si>
  <si>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</si>
  <si>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</si>
  <si>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</si>
  <si>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</si>
  <si>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</si>
  <si>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</si>
  <si>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</si>
  <si>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</si>
  <si>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</si>
  <si>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</si>
  <si>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</si>
  <si>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</si>
  <si>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</si>
  <si>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</si>
  <si>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</si>
  <si>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</si>
  <si>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</si>
  <si>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Калинівський районний суд Вінницької області</t>
  </si>
  <si>
    <t>22400. Вінницька область.м. Калинівка</t>
  </si>
  <si>
    <t>вул. В.Нестерчука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</si>
  <si>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</si>
  <si>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</si>
  <si>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А.А. Дудар</t>
  </si>
  <si>
    <t>Л.М. Романюк</t>
  </si>
  <si>
    <t>(04333)4-09-99</t>
  </si>
  <si>
    <t>inbox@kl.vn.court.gov.ua</t>
  </si>
  <si>
    <t>20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</si>
</sst>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125" defaultRowHeight="12.75"/>
  <cols>
    <col min="1" max="1" width="2.50390625" style="10" customWidth="1"/>
    <col min="2" max="2" width="15.50390625" style="10" customWidth="1"/>
    <col min="3" max="3" width="3.875" style="10" customWidth="1"/>
    <col min="4" max="4" width="18.875" style="10" customWidth="1"/>
    <col min="5" max="5" width="18.00390625" style="10" customWidth="1"/>
    <col min="6" max="6" width="10.50390625" style="10" customWidth="1"/>
    <col min="7" max="7" width="10.37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70</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&amp;L58E38A0B&amp;C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125" defaultRowHeight="12.75"/>
  <cols>
    <col min="1" max="1" width="3.875" style="220" customWidth="1"/>
    <col min="2" max="2" width="40.625" style="220" customWidth="1"/>
    <col min="3" max="3" width="48.625" style="13" customWidth="1"/>
    <col min="4" max="5" width="7.875" style="13" customWidth="1"/>
    <col min="6" max="6" width="8.00390625" style="149" customWidth="1"/>
    <col min="7" max="7" width="7.00390625" style="13" customWidth="1"/>
    <col min="8" max="8" width="7.375" style="13" customWidth="1"/>
    <col min="9" max="9" width="6.875" style="13" customWidth="1"/>
    <col min="10" max="10" width="6.375" style="13" customWidth="1"/>
    <col min="11" max="11" width="7.50390625" style="13" customWidth="1"/>
    <col min="12" max="17" width="6.50390625" style="13" customWidth="1"/>
    <col min="18" max="18" width="6.50390625" style="150" customWidth="1"/>
    <col min="19" max="19" width="8.125" style="150" customWidth="1"/>
    <col min="20" max="27" width="6.50390625" style="13" customWidth="1"/>
    <col min="28" max="28" width="7.875" style="13" customWidth="1"/>
    <col min="29" max="29" width="8.625" style="13" customWidth="1"/>
    <col min="30" max="30" width="4.50390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47</v>
      </c>
      <c r="E20" s="190">
        <v>18</v>
      </c>
      <c r="F20" s="151">
        <v>55</v>
      </c>
      <c r="G20" s="187"/>
      <c r="H20" s="190">
        <v>16</v>
      </c>
      <c r="I20" s="190">
        <v>11</v>
      </c>
      <c r="J20" s="190"/>
      <c r="K20" s="190"/>
      <c r="L20" s="190"/>
      <c r="M20" s="190"/>
      <c r="N20" s="190">
        <v>5</v>
      </c>
      <c r="O20" s="190"/>
      <c r="P20" s="186"/>
      <c r="Q20" s="186"/>
      <c r="R20" s="186">
        <v>12</v>
      </c>
      <c r="S20" s="186"/>
      <c r="T20" s="186"/>
      <c r="U20" s="186">
        <v>5</v>
      </c>
      <c r="V20" s="186"/>
      <c r="W20" s="186"/>
      <c r="X20" s="186"/>
      <c r="Y20" s="186"/>
      <c r="Z20" s="186"/>
      <c r="AA20" s="190">
        <v>31</v>
      </c>
      <c r="AB20" s="186">
        <v>38</v>
      </c>
      <c r="AC20" s="186"/>
      <c r="AD20" s="129"/>
    </row>
    <row r="21" spans="1:30" s="127" customFormat="1" ht="12.75" customHeight="1">
      <c r="A21" s="131">
        <v>14</v>
      </c>
      <c r="B21" s="131" t="s">
        <v>265</v>
      </c>
      <c r="C21" s="131" t="s">
        <v>264</v>
      </c>
      <c r="D21" s="189">
        <v>11</v>
      </c>
      <c r="E21" s="190">
        <v>2</v>
      </c>
      <c r="F21" s="151">
        <v>12</v>
      </c>
      <c r="G21" s="187"/>
      <c r="H21" s="190">
        <v>1</v>
      </c>
      <c r="I21" s="190">
        <v>1</v>
      </c>
      <c r="J21" s="190"/>
      <c r="K21" s="190"/>
      <c r="L21" s="190"/>
      <c r="M21" s="190"/>
      <c r="N21" s="190"/>
      <c r="O21" s="190"/>
      <c r="P21" s="186"/>
      <c r="Q21" s="186"/>
      <c r="R21" s="186">
        <v>2</v>
      </c>
      <c r="S21" s="186"/>
      <c r="T21" s="186"/>
      <c r="U21" s="186"/>
      <c r="V21" s="186"/>
      <c r="W21" s="186"/>
      <c r="X21" s="186"/>
      <c r="Y21" s="186"/>
      <c r="Z21" s="186"/>
      <c r="AA21" s="190">
        <v>10</v>
      </c>
      <c r="AB21" s="186">
        <v>10</v>
      </c>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c r="A25" s="131">
        <v>18</v>
      </c>
      <c r="B25" s="131" t="s">
        <v>273</v>
      </c>
      <c r="C25" s="131" t="s">
        <v>272</v>
      </c>
      <c r="D25" s="189">
        <v>2</v>
      </c>
      <c r="E25" s="190"/>
      <c r="F25" s="151">
        <v>2</v>
      </c>
      <c r="G25" s="187"/>
      <c r="H25" s="190">
        <v>1</v>
      </c>
      <c r="I25" s="190">
        <v>1</v>
      </c>
      <c r="J25" s="190"/>
      <c r="K25" s="190"/>
      <c r="L25" s="190"/>
      <c r="M25" s="190"/>
      <c r="N25" s="190"/>
      <c r="O25" s="190"/>
      <c r="P25" s="186"/>
      <c r="Q25" s="186"/>
      <c r="R25" s="186">
        <v>1</v>
      </c>
      <c r="S25" s="186"/>
      <c r="T25" s="186"/>
      <c r="U25" s="186"/>
      <c r="V25" s="186"/>
      <c r="W25" s="186"/>
      <c r="X25" s="186"/>
      <c r="Y25" s="186"/>
      <c r="Z25" s="186"/>
      <c r="AA25" s="190">
        <v>1</v>
      </c>
      <c r="AB25" s="186">
        <v>1</v>
      </c>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11</v>
      </c>
      <c r="E27" s="190">
        <v>3</v>
      </c>
      <c r="F27" s="151">
        <v>16</v>
      </c>
      <c r="G27" s="187"/>
      <c r="H27" s="190">
        <v>1</v>
      </c>
      <c r="I27" s="190">
        <v>1</v>
      </c>
      <c r="J27" s="190"/>
      <c r="K27" s="190"/>
      <c r="L27" s="190"/>
      <c r="M27" s="190"/>
      <c r="N27" s="190"/>
      <c r="O27" s="190"/>
      <c r="P27" s="186"/>
      <c r="Q27" s="186"/>
      <c r="R27" s="186">
        <v>1</v>
      </c>
      <c r="S27" s="186"/>
      <c r="T27" s="186"/>
      <c r="U27" s="186"/>
      <c r="V27" s="186"/>
      <c r="W27" s="186"/>
      <c r="X27" s="186"/>
      <c r="Y27" s="186"/>
      <c r="Z27" s="186"/>
      <c r="AA27" s="190">
        <v>10</v>
      </c>
      <c r="AB27" s="186">
        <v>15</v>
      </c>
      <c r="AC27" s="186"/>
      <c r="AD27" s="175"/>
    </row>
    <row r="28" spans="1:30" s="127" customFormat="1" ht="12.75" customHeight="1">
      <c r="A28" s="131">
        <v>21</v>
      </c>
      <c r="B28" s="131" t="s">
        <v>279</v>
      </c>
      <c r="C28" s="131" t="s">
        <v>278</v>
      </c>
      <c r="D28" s="189">
        <v>7</v>
      </c>
      <c r="E28" s="190">
        <v>4</v>
      </c>
      <c r="F28" s="151">
        <v>7</v>
      </c>
      <c r="G28" s="187"/>
      <c r="H28" s="190">
        <v>3</v>
      </c>
      <c r="I28" s="190"/>
      <c r="J28" s="190"/>
      <c r="K28" s="190"/>
      <c r="L28" s="190"/>
      <c r="M28" s="190"/>
      <c r="N28" s="190">
        <v>3</v>
      </c>
      <c r="O28" s="190"/>
      <c r="P28" s="186"/>
      <c r="Q28" s="186"/>
      <c r="R28" s="186"/>
      <c r="S28" s="186"/>
      <c r="T28" s="186"/>
      <c r="U28" s="186">
        <v>3</v>
      </c>
      <c r="V28" s="186"/>
      <c r="W28" s="186"/>
      <c r="X28" s="186"/>
      <c r="Y28" s="186"/>
      <c r="Z28" s="186"/>
      <c r="AA28" s="190">
        <v>4</v>
      </c>
      <c r="AB28" s="186">
        <v>4</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11</v>
      </c>
      <c r="E31" s="190">
        <v>7</v>
      </c>
      <c r="F31" s="151">
        <v>11</v>
      </c>
      <c r="G31" s="187"/>
      <c r="H31" s="190">
        <v>8</v>
      </c>
      <c r="I31" s="190">
        <v>7</v>
      </c>
      <c r="J31" s="190"/>
      <c r="K31" s="190"/>
      <c r="L31" s="190"/>
      <c r="M31" s="190"/>
      <c r="N31" s="190">
        <v>1</v>
      </c>
      <c r="O31" s="190"/>
      <c r="P31" s="186"/>
      <c r="Q31" s="186"/>
      <c r="R31" s="186">
        <v>7</v>
      </c>
      <c r="S31" s="186"/>
      <c r="T31" s="186"/>
      <c r="U31" s="186">
        <v>1</v>
      </c>
      <c r="V31" s="186"/>
      <c r="W31" s="186"/>
      <c r="X31" s="186"/>
      <c r="Y31" s="186"/>
      <c r="Z31" s="186"/>
      <c r="AA31" s="190">
        <v>3</v>
      </c>
      <c r="AB31" s="186">
        <v>3</v>
      </c>
      <c r="AC31" s="186"/>
      <c r="AD31" s="175"/>
    </row>
    <row r="32" spans="1:30" s="127" customFormat="1" ht="12.75" customHeight="1" hidden="1">
      <c r="A32" s="131">
        <v>25</v>
      </c>
      <c r="B32" s="131" t="s">
        <v>958</v>
      </c>
      <c r="C32" s="131" t="s">
        <v>286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c r="A33" s="131">
        <v>26</v>
      </c>
      <c r="B33" s="131" t="s">
        <v>959</v>
      </c>
      <c r="C33" s="131" t="s">
        <v>960</v>
      </c>
      <c r="D33" s="189">
        <v>2</v>
      </c>
      <c r="E33" s="190">
        <v>1</v>
      </c>
      <c r="F33" s="151">
        <v>2</v>
      </c>
      <c r="G33" s="187"/>
      <c r="H33" s="190">
        <v>1</v>
      </c>
      <c r="I33" s="190">
        <v>1</v>
      </c>
      <c r="J33" s="190"/>
      <c r="K33" s="190"/>
      <c r="L33" s="190"/>
      <c r="M33" s="190"/>
      <c r="N33" s="190"/>
      <c r="O33" s="190"/>
      <c r="P33" s="186"/>
      <c r="Q33" s="186"/>
      <c r="R33" s="186">
        <v>1</v>
      </c>
      <c r="S33" s="186"/>
      <c r="T33" s="186"/>
      <c r="U33" s="186"/>
      <c r="V33" s="186"/>
      <c r="W33" s="186"/>
      <c r="X33" s="186"/>
      <c r="Y33" s="186"/>
      <c r="Z33" s="186"/>
      <c r="AA33" s="190">
        <v>1</v>
      </c>
      <c r="AB33" s="186">
        <v>1</v>
      </c>
      <c r="AC33" s="186"/>
      <c r="AD33" s="175"/>
    </row>
    <row r="34" spans="1:30" s="127" customFormat="1" ht="12.75" customHeight="1">
      <c r="A34" s="131">
        <v>27</v>
      </c>
      <c r="B34" s="131">
        <v>127</v>
      </c>
      <c r="C34" s="131" t="s">
        <v>287</v>
      </c>
      <c r="D34" s="189">
        <v>1</v>
      </c>
      <c r="E34" s="190"/>
      <c r="F34" s="151">
        <v>3</v>
      </c>
      <c r="G34" s="187"/>
      <c r="H34" s="190"/>
      <c r="I34" s="190"/>
      <c r="J34" s="190"/>
      <c r="K34" s="190"/>
      <c r="L34" s="190"/>
      <c r="M34" s="190"/>
      <c r="N34" s="190"/>
      <c r="O34" s="190"/>
      <c r="P34" s="186"/>
      <c r="Q34" s="186"/>
      <c r="R34" s="186"/>
      <c r="S34" s="186"/>
      <c r="T34" s="186"/>
      <c r="U34" s="186"/>
      <c r="V34" s="186"/>
      <c r="W34" s="186"/>
      <c r="X34" s="186"/>
      <c r="Y34" s="186"/>
      <c r="Z34" s="186"/>
      <c r="AA34" s="190">
        <v>1</v>
      </c>
      <c r="AB34" s="186">
        <v>3</v>
      </c>
      <c r="AC34" s="186"/>
      <c r="AD34" s="175"/>
    </row>
    <row r="35" spans="1:30" s="127" customFormat="1" ht="12.75" customHeight="1">
      <c r="A35" s="131">
        <v>28</v>
      </c>
      <c r="B35" s="131" t="s">
        <v>289</v>
      </c>
      <c r="C35" s="131" t="s">
        <v>288</v>
      </c>
      <c r="D35" s="189">
        <v>1</v>
      </c>
      <c r="E35" s="190">
        <v>1</v>
      </c>
      <c r="F35" s="151">
        <v>1</v>
      </c>
      <c r="G35" s="187"/>
      <c r="H35" s="190"/>
      <c r="I35" s="190"/>
      <c r="J35" s="190"/>
      <c r="K35" s="190"/>
      <c r="L35" s="190"/>
      <c r="M35" s="190"/>
      <c r="N35" s="190"/>
      <c r="O35" s="190"/>
      <c r="P35" s="186"/>
      <c r="Q35" s="186"/>
      <c r="R35" s="186"/>
      <c r="S35" s="186"/>
      <c r="T35" s="186"/>
      <c r="U35" s="186"/>
      <c r="V35" s="186"/>
      <c r="W35" s="186"/>
      <c r="X35" s="186"/>
      <c r="Y35" s="186"/>
      <c r="Z35" s="186"/>
      <c r="AA35" s="190">
        <v>1</v>
      </c>
      <c r="AB35" s="186">
        <v>1</v>
      </c>
      <c r="AC35" s="186"/>
      <c r="AD35" s="175"/>
    </row>
    <row r="36" spans="1:30" s="127" customFormat="1" ht="12.75" customHeight="1" hidden="1">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c r="A43" s="131">
        <v>36</v>
      </c>
      <c r="B43" s="131" t="s">
        <v>305</v>
      </c>
      <c r="C43" s="131" t="s">
        <v>304</v>
      </c>
      <c r="D43" s="189">
        <v>1</v>
      </c>
      <c r="E43" s="190"/>
      <c r="F43" s="151">
        <v>1</v>
      </c>
      <c r="G43" s="187"/>
      <c r="H43" s="190">
        <v>1</v>
      </c>
      <c r="I43" s="190"/>
      <c r="J43" s="190"/>
      <c r="K43" s="190"/>
      <c r="L43" s="190"/>
      <c r="M43" s="190"/>
      <c r="N43" s="190">
        <v>1</v>
      </c>
      <c r="O43" s="190"/>
      <c r="P43" s="186"/>
      <c r="Q43" s="186"/>
      <c r="R43" s="186"/>
      <c r="S43" s="186"/>
      <c r="T43" s="186"/>
      <c r="U43" s="186">
        <v>1</v>
      </c>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c r="A53" s="131">
        <v>46</v>
      </c>
      <c r="B53" s="132" t="s">
        <v>317</v>
      </c>
      <c r="C53" s="132" t="s">
        <v>1042</v>
      </c>
      <c r="D53" s="189"/>
      <c r="E53" s="190"/>
      <c r="F53" s="151">
        <v>1</v>
      </c>
      <c r="G53" s="187"/>
      <c r="H53" s="190"/>
      <c r="I53" s="190"/>
      <c r="J53" s="190"/>
      <c r="K53" s="190"/>
      <c r="L53" s="190"/>
      <c r="M53" s="190"/>
      <c r="N53" s="190"/>
      <c r="O53" s="190"/>
      <c r="P53" s="186"/>
      <c r="Q53" s="186"/>
      <c r="R53" s="186"/>
      <c r="S53" s="186"/>
      <c r="T53" s="186"/>
      <c r="U53" s="186"/>
      <c r="V53" s="186"/>
      <c r="W53" s="186"/>
      <c r="X53" s="186"/>
      <c r="Y53" s="186"/>
      <c r="Z53" s="186"/>
      <c r="AA53" s="190"/>
      <c r="AB53" s="186">
        <v>1</v>
      </c>
      <c r="AC53" s="186"/>
      <c r="AD53" s="129"/>
    </row>
    <row r="54" spans="1:30" s="127" customFormat="1" ht="12.75" customHeight="1">
      <c r="A54" s="131">
        <v>47</v>
      </c>
      <c r="B54" s="131" t="s">
        <v>319</v>
      </c>
      <c r="C54" s="131" t="s">
        <v>318</v>
      </c>
      <c r="D54" s="189"/>
      <c r="E54" s="190"/>
      <c r="F54" s="151">
        <v>1</v>
      </c>
      <c r="G54" s="187"/>
      <c r="H54" s="190"/>
      <c r="I54" s="190"/>
      <c r="J54" s="190"/>
      <c r="K54" s="190"/>
      <c r="L54" s="190"/>
      <c r="M54" s="190"/>
      <c r="N54" s="190"/>
      <c r="O54" s="190"/>
      <c r="P54" s="186"/>
      <c r="Q54" s="186"/>
      <c r="R54" s="186"/>
      <c r="S54" s="186"/>
      <c r="T54" s="186"/>
      <c r="U54" s="186"/>
      <c r="V54" s="186"/>
      <c r="W54" s="186"/>
      <c r="X54" s="186"/>
      <c r="Y54" s="186"/>
      <c r="Z54" s="186"/>
      <c r="AA54" s="190"/>
      <c r="AB54" s="186">
        <v>1</v>
      </c>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4</v>
      </c>
      <c r="E64" s="190">
        <v>1</v>
      </c>
      <c r="F64" s="151">
        <v>4</v>
      </c>
      <c r="G64" s="187"/>
      <c r="H64" s="190">
        <v>1</v>
      </c>
      <c r="I64" s="190">
        <v>1</v>
      </c>
      <c r="J64" s="190"/>
      <c r="K64" s="190"/>
      <c r="L64" s="190"/>
      <c r="M64" s="190"/>
      <c r="N64" s="190"/>
      <c r="O64" s="190"/>
      <c r="P64" s="186"/>
      <c r="Q64" s="186"/>
      <c r="R64" s="186">
        <v>1</v>
      </c>
      <c r="S64" s="186"/>
      <c r="T64" s="186"/>
      <c r="U64" s="186"/>
      <c r="V64" s="186"/>
      <c r="W64" s="186"/>
      <c r="X64" s="186"/>
      <c r="Y64" s="186"/>
      <c r="Z64" s="186"/>
      <c r="AA64" s="190">
        <v>3</v>
      </c>
      <c r="AB64" s="186">
        <v>3</v>
      </c>
      <c r="AC64" s="186"/>
      <c r="AD64" s="129"/>
    </row>
    <row r="65" spans="1:30" s="127" customFormat="1" ht="12.75" customHeight="1">
      <c r="A65" s="131">
        <v>58</v>
      </c>
      <c r="B65" s="131" t="s">
        <v>957</v>
      </c>
      <c r="C65" s="131" t="s">
        <v>334</v>
      </c>
      <c r="D65" s="189">
        <v>4</v>
      </c>
      <c r="E65" s="190">
        <v>1</v>
      </c>
      <c r="F65" s="151">
        <v>4</v>
      </c>
      <c r="G65" s="187"/>
      <c r="H65" s="190">
        <v>1</v>
      </c>
      <c r="I65" s="190">
        <v>1</v>
      </c>
      <c r="J65" s="190"/>
      <c r="K65" s="190"/>
      <c r="L65" s="190"/>
      <c r="M65" s="190"/>
      <c r="N65" s="190"/>
      <c r="O65" s="190"/>
      <c r="P65" s="186"/>
      <c r="Q65" s="186"/>
      <c r="R65" s="186">
        <v>1</v>
      </c>
      <c r="S65" s="186"/>
      <c r="T65" s="186"/>
      <c r="U65" s="186"/>
      <c r="V65" s="186"/>
      <c r="W65" s="186"/>
      <c r="X65" s="186"/>
      <c r="Y65" s="186"/>
      <c r="Z65" s="186"/>
      <c r="AA65" s="190">
        <v>3</v>
      </c>
      <c r="AB65" s="186">
        <v>3</v>
      </c>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8</v>
      </c>
      <c r="E71" s="190">
        <v>8</v>
      </c>
      <c r="F71" s="151">
        <v>8</v>
      </c>
      <c r="G71" s="187"/>
      <c r="H71" s="190">
        <v>3</v>
      </c>
      <c r="I71" s="190">
        <v>2</v>
      </c>
      <c r="J71" s="190"/>
      <c r="K71" s="190"/>
      <c r="L71" s="190"/>
      <c r="M71" s="190"/>
      <c r="N71" s="190"/>
      <c r="O71" s="190"/>
      <c r="P71" s="186"/>
      <c r="Q71" s="186">
        <v>1</v>
      </c>
      <c r="R71" s="186">
        <v>2</v>
      </c>
      <c r="S71" s="186"/>
      <c r="T71" s="186"/>
      <c r="U71" s="186"/>
      <c r="V71" s="186"/>
      <c r="W71" s="186">
        <v>1</v>
      </c>
      <c r="X71" s="186"/>
      <c r="Y71" s="186"/>
      <c r="Z71" s="186"/>
      <c r="AA71" s="190">
        <v>5</v>
      </c>
      <c r="AB71" s="186">
        <v>5</v>
      </c>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3</v>
      </c>
      <c r="E81" s="190">
        <v>3</v>
      </c>
      <c r="F81" s="151">
        <v>3</v>
      </c>
      <c r="G81" s="187"/>
      <c r="H81" s="190">
        <v>2</v>
      </c>
      <c r="I81" s="190">
        <v>1</v>
      </c>
      <c r="J81" s="190"/>
      <c r="K81" s="190"/>
      <c r="L81" s="190"/>
      <c r="M81" s="190"/>
      <c r="N81" s="190"/>
      <c r="O81" s="190"/>
      <c r="P81" s="186"/>
      <c r="Q81" s="186">
        <v>1</v>
      </c>
      <c r="R81" s="186">
        <v>1</v>
      </c>
      <c r="S81" s="186"/>
      <c r="T81" s="186"/>
      <c r="U81" s="186"/>
      <c r="V81" s="186"/>
      <c r="W81" s="186">
        <v>1</v>
      </c>
      <c r="X81" s="186"/>
      <c r="Y81" s="186"/>
      <c r="Z81" s="186"/>
      <c r="AA81" s="190">
        <v>1</v>
      </c>
      <c r="AB81" s="186">
        <v>1</v>
      </c>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c r="A83" s="131">
        <v>76</v>
      </c>
      <c r="B83" s="131" t="s">
        <v>365</v>
      </c>
      <c r="C83" s="131" t="s">
        <v>364</v>
      </c>
      <c r="D83" s="189">
        <v>5</v>
      </c>
      <c r="E83" s="190">
        <v>5</v>
      </c>
      <c r="F83" s="151">
        <v>5</v>
      </c>
      <c r="G83" s="187"/>
      <c r="H83" s="190">
        <v>1</v>
      </c>
      <c r="I83" s="190">
        <v>1</v>
      </c>
      <c r="J83" s="190"/>
      <c r="K83" s="190"/>
      <c r="L83" s="190"/>
      <c r="M83" s="190"/>
      <c r="N83" s="190"/>
      <c r="O83" s="190"/>
      <c r="P83" s="186"/>
      <c r="Q83" s="186"/>
      <c r="R83" s="186">
        <v>1</v>
      </c>
      <c r="S83" s="186"/>
      <c r="T83" s="186"/>
      <c r="U83" s="186"/>
      <c r="V83" s="186"/>
      <c r="W83" s="186"/>
      <c r="X83" s="186"/>
      <c r="Y83" s="186"/>
      <c r="Z83" s="186"/>
      <c r="AA83" s="190">
        <v>4</v>
      </c>
      <c r="AB83" s="186">
        <v>4</v>
      </c>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152</v>
      </c>
      <c r="E104" s="190">
        <v>73</v>
      </c>
      <c r="F104" s="151">
        <v>177</v>
      </c>
      <c r="G104" s="187"/>
      <c r="H104" s="190">
        <v>72</v>
      </c>
      <c r="I104" s="190">
        <v>65</v>
      </c>
      <c r="J104" s="190"/>
      <c r="K104" s="190">
        <v>2</v>
      </c>
      <c r="L104" s="190"/>
      <c r="M104" s="190"/>
      <c r="N104" s="190">
        <v>7</v>
      </c>
      <c r="O104" s="190"/>
      <c r="P104" s="186"/>
      <c r="Q104" s="186"/>
      <c r="R104" s="186">
        <v>68</v>
      </c>
      <c r="S104" s="186"/>
      <c r="T104" s="186"/>
      <c r="U104" s="186">
        <v>7</v>
      </c>
      <c r="V104" s="186"/>
      <c r="W104" s="186"/>
      <c r="X104" s="186"/>
      <c r="Y104" s="186"/>
      <c r="Z104" s="186"/>
      <c r="AA104" s="190">
        <v>80</v>
      </c>
      <c r="AB104" s="186">
        <v>102</v>
      </c>
      <c r="AC104" s="186"/>
      <c r="AD104" s="129"/>
    </row>
    <row r="105" spans="1:30" s="127" customFormat="1" ht="12.75" customHeight="1">
      <c r="A105" s="131">
        <v>98</v>
      </c>
      <c r="B105" s="131" t="s">
        <v>396</v>
      </c>
      <c r="C105" s="131" t="s">
        <v>395</v>
      </c>
      <c r="D105" s="189">
        <v>115</v>
      </c>
      <c r="E105" s="190">
        <v>57</v>
      </c>
      <c r="F105" s="151">
        <v>134</v>
      </c>
      <c r="G105" s="187"/>
      <c r="H105" s="190">
        <v>60</v>
      </c>
      <c r="I105" s="190">
        <v>54</v>
      </c>
      <c r="J105" s="190"/>
      <c r="K105" s="190">
        <v>1</v>
      </c>
      <c r="L105" s="190"/>
      <c r="M105" s="190"/>
      <c r="N105" s="190">
        <v>6</v>
      </c>
      <c r="O105" s="190"/>
      <c r="P105" s="186"/>
      <c r="Q105" s="186"/>
      <c r="R105" s="186">
        <v>57</v>
      </c>
      <c r="S105" s="186"/>
      <c r="T105" s="186"/>
      <c r="U105" s="186">
        <v>6</v>
      </c>
      <c r="V105" s="186"/>
      <c r="W105" s="186"/>
      <c r="X105" s="186"/>
      <c r="Y105" s="186"/>
      <c r="Z105" s="186"/>
      <c r="AA105" s="190">
        <v>55</v>
      </c>
      <c r="AB105" s="186">
        <v>71</v>
      </c>
      <c r="AC105" s="186"/>
      <c r="AD105" s="175"/>
    </row>
    <row r="106" spans="1:30" s="127" customFormat="1" ht="12.75" customHeight="1">
      <c r="A106" s="131">
        <v>99</v>
      </c>
      <c r="B106" s="131" t="s">
        <v>398</v>
      </c>
      <c r="C106" s="131" t="s">
        <v>397</v>
      </c>
      <c r="D106" s="189">
        <v>10</v>
      </c>
      <c r="E106" s="190">
        <v>5</v>
      </c>
      <c r="F106" s="151">
        <v>11</v>
      </c>
      <c r="G106" s="187"/>
      <c r="H106" s="190">
        <v>4</v>
      </c>
      <c r="I106" s="190">
        <v>4</v>
      </c>
      <c r="J106" s="190"/>
      <c r="K106" s="190"/>
      <c r="L106" s="190"/>
      <c r="M106" s="190"/>
      <c r="N106" s="190"/>
      <c r="O106" s="190"/>
      <c r="P106" s="186"/>
      <c r="Q106" s="186"/>
      <c r="R106" s="186">
        <v>4</v>
      </c>
      <c r="S106" s="186"/>
      <c r="T106" s="186"/>
      <c r="U106" s="186"/>
      <c r="V106" s="186"/>
      <c r="W106" s="186"/>
      <c r="X106" s="186"/>
      <c r="Y106" s="186"/>
      <c r="Z106" s="186"/>
      <c r="AA106" s="190">
        <v>6</v>
      </c>
      <c r="AB106" s="186">
        <v>7</v>
      </c>
      <c r="AC106" s="186"/>
      <c r="AD106" s="175"/>
    </row>
    <row r="107" spans="1:30" s="127" customFormat="1" ht="12.75" customHeight="1">
      <c r="A107" s="131">
        <v>100</v>
      </c>
      <c r="B107" s="131" t="s">
        <v>400</v>
      </c>
      <c r="C107" s="131" t="s">
        <v>399</v>
      </c>
      <c r="D107" s="189">
        <v>6</v>
      </c>
      <c r="E107" s="190">
        <v>1</v>
      </c>
      <c r="F107" s="151">
        <v>11</v>
      </c>
      <c r="G107" s="187"/>
      <c r="H107" s="190"/>
      <c r="I107" s="190"/>
      <c r="J107" s="190"/>
      <c r="K107" s="190"/>
      <c r="L107" s="190"/>
      <c r="M107" s="190"/>
      <c r="N107" s="190"/>
      <c r="O107" s="190"/>
      <c r="P107" s="186"/>
      <c r="Q107" s="186"/>
      <c r="R107" s="186"/>
      <c r="S107" s="186"/>
      <c r="T107" s="186"/>
      <c r="U107" s="186"/>
      <c r="V107" s="186"/>
      <c r="W107" s="186"/>
      <c r="X107" s="186"/>
      <c r="Y107" s="186"/>
      <c r="Z107" s="186"/>
      <c r="AA107" s="190">
        <v>6</v>
      </c>
      <c r="AB107" s="186">
        <v>11</v>
      </c>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c r="A110" s="131">
        <v>103</v>
      </c>
      <c r="B110" s="131" t="s">
        <v>406</v>
      </c>
      <c r="C110" s="131" t="s">
        <v>405</v>
      </c>
      <c r="D110" s="189">
        <v>13</v>
      </c>
      <c r="E110" s="190">
        <v>7</v>
      </c>
      <c r="F110" s="151">
        <v>13</v>
      </c>
      <c r="G110" s="187"/>
      <c r="H110" s="190">
        <v>8</v>
      </c>
      <c r="I110" s="190">
        <v>7</v>
      </c>
      <c r="J110" s="190"/>
      <c r="K110" s="190">
        <v>1</v>
      </c>
      <c r="L110" s="190"/>
      <c r="M110" s="190"/>
      <c r="N110" s="190">
        <v>1</v>
      </c>
      <c r="O110" s="190"/>
      <c r="P110" s="186"/>
      <c r="Q110" s="186"/>
      <c r="R110" s="186">
        <v>7</v>
      </c>
      <c r="S110" s="186"/>
      <c r="T110" s="186"/>
      <c r="U110" s="186">
        <v>1</v>
      </c>
      <c r="V110" s="186"/>
      <c r="W110" s="186"/>
      <c r="X110" s="186"/>
      <c r="Y110" s="186"/>
      <c r="Z110" s="186"/>
      <c r="AA110" s="190">
        <v>5</v>
      </c>
      <c r="AB110" s="186">
        <v>5</v>
      </c>
      <c r="AC110" s="186"/>
      <c r="AD110" s="175"/>
    </row>
    <row r="111" spans="1:30" s="127" customFormat="1" ht="12.75" customHeight="1">
      <c r="A111" s="131">
        <v>104</v>
      </c>
      <c r="B111" s="131" t="s">
        <v>408</v>
      </c>
      <c r="C111" s="131" t="s">
        <v>407</v>
      </c>
      <c r="D111" s="189">
        <v>6</v>
      </c>
      <c r="E111" s="190">
        <v>3</v>
      </c>
      <c r="F111" s="151">
        <v>6</v>
      </c>
      <c r="G111" s="187"/>
      <c r="H111" s="190"/>
      <c r="I111" s="190"/>
      <c r="J111" s="190"/>
      <c r="K111" s="190"/>
      <c r="L111" s="190"/>
      <c r="M111" s="190"/>
      <c r="N111" s="190"/>
      <c r="O111" s="190"/>
      <c r="P111" s="186"/>
      <c r="Q111" s="186"/>
      <c r="R111" s="186"/>
      <c r="S111" s="186"/>
      <c r="T111" s="186"/>
      <c r="U111" s="186"/>
      <c r="V111" s="186"/>
      <c r="W111" s="186"/>
      <c r="X111" s="186"/>
      <c r="Y111" s="186"/>
      <c r="Z111" s="186"/>
      <c r="AA111" s="190">
        <v>6</v>
      </c>
      <c r="AB111" s="186">
        <v>6</v>
      </c>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c r="A114" s="131">
        <v>107</v>
      </c>
      <c r="B114" s="131" t="s">
        <v>414</v>
      </c>
      <c r="C114" s="131" t="s">
        <v>413</v>
      </c>
      <c r="D114" s="189">
        <v>1</v>
      </c>
      <c r="E114" s="190"/>
      <c r="F114" s="151">
        <v>1</v>
      </c>
      <c r="G114" s="187"/>
      <c r="H114" s="190"/>
      <c r="I114" s="190"/>
      <c r="J114" s="190"/>
      <c r="K114" s="190"/>
      <c r="L114" s="190"/>
      <c r="M114" s="190"/>
      <c r="N114" s="190"/>
      <c r="O114" s="190"/>
      <c r="P114" s="186"/>
      <c r="Q114" s="186"/>
      <c r="R114" s="186"/>
      <c r="S114" s="186"/>
      <c r="T114" s="186"/>
      <c r="U114" s="186"/>
      <c r="V114" s="186"/>
      <c r="W114" s="186"/>
      <c r="X114" s="186"/>
      <c r="Y114" s="186"/>
      <c r="Z114" s="186"/>
      <c r="AA114" s="190">
        <v>1</v>
      </c>
      <c r="AB114" s="186">
        <v>1</v>
      </c>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c r="A119" s="131">
        <v>112</v>
      </c>
      <c r="B119" s="131" t="s">
        <v>422</v>
      </c>
      <c r="C119" s="131" t="s">
        <v>421</v>
      </c>
      <c r="D119" s="189">
        <v>1</v>
      </c>
      <c r="E119" s="190"/>
      <c r="F119" s="151">
        <v>1</v>
      </c>
      <c r="G119" s="187"/>
      <c r="H119" s="190"/>
      <c r="I119" s="190"/>
      <c r="J119" s="190"/>
      <c r="K119" s="190"/>
      <c r="L119" s="190"/>
      <c r="M119" s="190"/>
      <c r="N119" s="190"/>
      <c r="O119" s="190"/>
      <c r="P119" s="186"/>
      <c r="Q119" s="186"/>
      <c r="R119" s="186"/>
      <c r="S119" s="186"/>
      <c r="T119" s="186"/>
      <c r="U119" s="186"/>
      <c r="V119" s="186"/>
      <c r="W119" s="186"/>
      <c r="X119" s="186"/>
      <c r="Y119" s="186"/>
      <c r="Z119" s="186"/>
      <c r="AA119" s="190">
        <v>1</v>
      </c>
      <c r="AB119" s="186">
        <v>1</v>
      </c>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hidden="1">
      <c r="A121" s="131">
        <v>114</v>
      </c>
      <c r="B121" s="132" t="s">
        <v>425</v>
      </c>
      <c r="C121" s="132" t="s">
        <v>1046</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452</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4</v>
      </c>
      <c r="E176" s="190">
        <v>3</v>
      </c>
      <c r="F176" s="151">
        <v>5</v>
      </c>
      <c r="G176" s="187"/>
      <c r="H176" s="190">
        <v>1</v>
      </c>
      <c r="I176" s="190">
        <v>1</v>
      </c>
      <c r="J176" s="190"/>
      <c r="K176" s="190">
        <v>1</v>
      </c>
      <c r="L176" s="190"/>
      <c r="M176" s="190"/>
      <c r="N176" s="190"/>
      <c r="O176" s="190"/>
      <c r="P176" s="186"/>
      <c r="Q176" s="186"/>
      <c r="R176" s="186">
        <v>1</v>
      </c>
      <c r="S176" s="186"/>
      <c r="T176" s="186"/>
      <c r="U176" s="186"/>
      <c r="V176" s="186"/>
      <c r="W176" s="186"/>
      <c r="X176" s="186"/>
      <c r="Y176" s="186"/>
      <c r="Z176" s="186"/>
      <c r="AA176" s="190">
        <v>3</v>
      </c>
      <c r="AB176" s="186">
        <v>4</v>
      </c>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c r="A180" s="131">
        <v>173</v>
      </c>
      <c r="B180" s="131">
        <v>239</v>
      </c>
      <c r="C180" s="131" t="s">
        <v>514</v>
      </c>
      <c r="D180" s="189">
        <v>2</v>
      </c>
      <c r="E180" s="190">
        <v>2</v>
      </c>
      <c r="F180" s="151">
        <v>2</v>
      </c>
      <c r="G180" s="187"/>
      <c r="H180" s="190">
        <v>1</v>
      </c>
      <c r="I180" s="190">
        <v>1</v>
      </c>
      <c r="J180" s="190"/>
      <c r="K180" s="190">
        <v>1</v>
      </c>
      <c r="L180" s="190"/>
      <c r="M180" s="190"/>
      <c r="N180" s="190"/>
      <c r="O180" s="190"/>
      <c r="P180" s="186"/>
      <c r="Q180" s="186"/>
      <c r="R180" s="186">
        <v>1</v>
      </c>
      <c r="S180" s="186"/>
      <c r="T180" s="186"/>
      <c r="U180" s="186"/>
      <c r="V180" s="186"/>
      <c r="W180" s="186"/>
      <c r="X180" s="186"/>
      <c r="Y180" s="186"/>
      <c r="Z180" s="186"/>
      <c r="AA180" s="190">
        <v>1</v>
      </c>
      <c r="AB180" s="186">
        <v>1</v>
      </c>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2</v>
      </c>
      <c r="E190" s="190">
        <v>1</v>
      </c>
      <c r="F190" s="151">
        <v>3</v>
      </c>
      <c r="G190" s="187"/>
      <c r="H190" s="190"/>
      <c r="I190" s="190"/>
      <c r="J190" s="190"/>
      <c r="K190" s="190"/>
      <c r="L190" s="190"/>
      <c r="M190" s="190"/>
      <c r="N190" s="190"/>
      <c r="O190" s="190"/>
      <c r="P190" s="186"/>
      <c r="Q190" s="186"/>
      <c r="R190" s="186"/>
      <c r="S190" s="186"/>
      <c r="T190" s="186"/>
      <c r="U190" s="186"/>
      <c r="V190" s="186"/>
      <c r="W190" s="186"/>
      <c r="X190" s="186"/>
      <c r="Y190" s="186"/>
      <c r="Z190" s="186"/>
      <c r="AA190" s="190">
        <v>2</v>
      </c>
      <c r="AB190" s="186">
        <v>3</v>
      </c>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5</v>
      </c>
      <c r="E199" s="190">
        <v>2</v>
      </c>
      <c r="F199" s="151">
        <v>5</v>
      </c>
      <c r="G199" s="187"/>
      <c r="H199" s="190">
        <v>2</v>
      </c>
      <c r="I199" s="190">
        <v>2</v>
      </c>
      <c r="J199" s="190"/>
      <c r="K199" s="190"/>
      <c r="L199" s="190"/>
      <c r="M199" s="190"/>
      <c r="N199" s="190"/>
      <c r="O199" s="190"/>
      <c r="P199" s="186"/>
      <c r="Q199" s="186"/>
      <c r="R199" s="186">
        <v>2</v>
      </c>
      <c r="S199" s="186"/>
      <c r="T199" s="186"/>
      <c r="U199" s="186"/>
      <c r="V199" s="186"/>
      <c r="W199" s="186"/>
      <c r="X199" s="186"/>
      <c r="Y199" s="186"/>
      <c r="Z199" s="186"/>
      <c r="AA199" s="190">
        <v>3</v>
      </c>
      <c r="AB199" s="186">
        <v>3</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t="s">
        <v>559</v>
      </c>
      <c r="C212" s="131" t="s">
        <v>558</v>
      </c>
      <c r="D212" s="189">
        <v>1</v>
      </c>
      <c r="E212" s="190"/>
      <c r="F212" s="151">
        <v>1</v>
      </c>
      <c r="G212" s="187"/>
      <c r="H212" s="190"/>
      <c r="I212" s="190"/>
      <c r="J212" s="190"/>
      <c r="K212" s="190"/>
      <c r="L212" s="190"/>
      <c r="M212" s="190"/>
      <c r="N212" s="190"/>
      <c r="O212" s="190"/>
      <c r="P212" s="186"/>
      <c r="Q212" s="186"/>
      <c r="R212" s="186"/>
      <c r="S212" s="186"/>
      <c r="T212" s="186"/>
      <c r="U212" s="186"/>
      <c r="V212" s="186"/>
      <c r="W212" s="186"/>
      <c r="X212" s="186"/>
      <c r="Y212" s="186"/>
      <c r="Z212" s="186"/>
      <c r="AA212" s="190">
        <v>1</v>
      </c>
      <c r="AB212" s="186">
        <v>1</v>
      </c>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4</v>
      </c>
      <c r="E216" s="190">
        <v>2</v>
      </c>
      <c r="F216" s="151">
        <v>4</v>
      </c>
      <c r="G216" s="187"/>
      <c r="H216" s="190">
        <v>2</v>
      </c>
      <c r="I216" s="190">
        <v>2</v>
      </c>
      <c r="J216" s="190"/>
      <c r="K216" s="190"/>
      <c r="L216" s="190"/>
      <c r="M216" s="190"/>
      <c r="N216" s="190"/>
      <c r="O216" s="190"/>
      <c r="P216" s="186"/>
      <c r="Q216" s="186"/>
      <c r="R216" s="186">
        <v>2</v>
      </c>
      <c r="S216" s="186"/>
      <c r="T216" s="186"/>
      <c r="U216" s="186"/>
      <c r="V216" s="186"/>
      <c r="W216" s="186"/>
      <c r="X216" s="186"/>
      <c r="Y216" s="186"/>
      <c r="Z216" s="186"/>
      <c r="AA216" s="190">
        <v>2</v>
      </c>
      <c r="AB216" s="186">
        <v>2</v>
      </c>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26</v>
      </c>
      <c r="E234" s="190">
        <v>6</v>
      </c>
      <c r="F234" s="151">
        <v>30</v>
      </c>
      <c r="G234" s="187"/>
      <c r="H234" s="190">
        <v>13</v>
      </c>
      <c r="I234" s="190">
        <v>9</v>
      </c>
      <c r="J234" s="190"/>
      <c r="K234" s="190"/>
      <c r="L234" s="190"/>
      <c r="M234" s="190"/>
      <c r="N234" s="190">
        <v>4</v>
      </c>
      <c r="O234" s="190"/>
      <c r="P234" s="186"/>
      <c r="Q234" s="186"/>
      <c r="R234" s="186">
        <v>11</v>
      </c>
      <c r="S234" s="186"/>
      <c r="T234" s="186"/>
      <c r="U234" s="186">
        <v>4</v>
      </c>
      <c r="V234" s="186"/>
      <c r="W234" s="186"/>
      <c r="X234" s="186"/>
      <c r="Y234" s="186"/>
      <c r="Z234" s="186"/>
      <c r="AA234" s="190">
        <v>13</v>
      </c>
      <c r="AB234" s="186">
        <v>15</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11</v>
      </c>
      <c r="E246" s="190">
        <v>2</v>
      </c>
      <c r="F246" s="151">
        <v>11</v>
      </c>
      <c r="G246" s="187"/>
      <c r="H246" s="190">
        <v>5</v>
      </c>
      <c r="I246" s="190">
        <v>1</v>
      </c>
      <c r="J246" s="190"/>
      <c r="K246" s="190"/>
      <c r="L246" s="190"/>
      <c r="M246" s="190"/>
      <c r="N246" s="190">
        <v>4</v>
      </c>
      <c r="O246" s="190"/>
      <c r="P246" s="186"/>
      <c r="Q246" s="186"/>
      <c r="R246" s="186"/>
      <c r="S246" s="186"/>
      <c r="T246" s="186"/>
      <c r="U246" s="186">
        <v>4</v>
      </c>
      <c r="V246" s="186"/>
      <c r="W246" s="186"/>
      <c r="X246" s="186"/>
      <c r="Y246" s="186"/>
      <c r="Z246" s="186"/>
      <c r="AA246" s="190">
        <v>6</v>
      </c>
      <c r="AB246" s="186">
        <v>6</v>
      </c>
      <c r="AC246" s="186"/>
      <c r="AD246" s="175"/>
    </row>
    <row r="247" spans="1:30" s="127" customFormat="1" ht="12.75" customHeight="1">
      <c r="A247" s="131">
        <v>240</v>
      </c>
      <c r="B247" s="131" t="s">
        <v>994</v>
      </c>
      <c r="C247" s="131" t="s">
        <v>1022</v>
      </c>
      <c r="D247" s="189">
        <v>1</v>
      </c>
      <c r="E247" s="190">
        <v>1</v>
      </c>
      <c r="F247" s="151">
        <v>1</v>
      </c>
      <c r="G247" s="187"/>
      <c r="H247" s="190"/>
      <c r="I247" s="190"/>
      <c r="J247" s="190"/>
      <c r="K247" s="190"/>
      <c r="L247" s="190"/>
      <c r="M247" s="190"/>
      <c r="N247" s="190"/>
      <c r="O247" s="190"/>
      <c r="P247" s="186"/>
      <c r="Q247" s="186"/>
      <c r="R247" s="186">
        <v>1</v>
      </c>
      <c r="S247" s="186"/>
      <c r="T247" s="186"/>
      <c r="U247" s="186"/>
      <c r="V247" s="186"/>
      <c r="W247" s="186"/>
      <c r="X247" s="186"/>
      <c r="Y247" s="186"/>
      <c r="Z247" s="186"/>
      <c r="AA247" s="190">
        <v>1</v>
      </c>
      <c r="AB247" s="186">
        <v>1</v>
      </c>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14</v>
      </c>
      <c r="E250" s="190">
        <v>3</v>
      </c>
      <c r="F250" s="151">
        <v>18</v>
      </c>
      <c r="G250" s="187"/>
      <c r="H250" s="190">
        <v>8</v>
      </c>
      <c r="I250" s="190">
        <v>8</v>
      </c>
      <c r="J250" s="190"/>
      <c r="K250" s="190"/>
      <c r="L250" s="190"/>
      <c r="M250" s="190"/>
      <c r="N250" s="190"/>
      <c r="O250" s="190"/>
      <c r="P250" s="186"/>
      <c r="Q250" s="186"/>
      <c r="R250" s="186">
        <v>10</v>
      </c>
      <c r="S250" s="186"/>
      <c r="T250" s="186"/>
      <c r="U250" s="186"/>
      <c r="V250" s="186"/>
      <c r="W250" s="186"/>
      <c r="X250" s="186"/>
      <c r="Y250" s="186"/>
      <c r="Z250" s="186"/>
      <c r="AA250" s="190">
        <v>6</v>
      </c>
      <c r="AB250" s="186">
        <v>8</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6</v>
      </c>
      <c r="E254" s="190">
        <v>3</v>
      </c>
      <c r="F254" s="151">
        <v>10</v>
      </c>
      <c r="G254" s="187"/>
      <c r="H254" s="190"/>
      <c r="I254" s="190"/>
      <c r="J254" s="190"/>
      <c r="K254" s="190"/>
      <c r="L254" s="190"/>
      <c r="M254" s="190"/>
      <c r="N254" s="190"/>
      <c r="O254" s="190"/>
      <c r="P254" s="186"/>
      <c r="Q254" s="186"/>
      <c r="R254" s="186"/>
      <c r="S254" s="186"/>
      <c r="T254" s="186"/>
      <c r="U254" s="186"/>
      <c r="V254" s="186"/>
      <c r="W254" s="186"/>
      <c r="X254" s="186"/>
      <c r="Y254" s="186"/>
      <c r="Z254" s="186"/>
      <c r="AA254" s="190">
        <v>6</v>
      </c>
      <c r="AB254" s="186">
        <v>10</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4</v>
      </c>
      <c r="E258" s="190">
        <v>1</v>
      </c>
      <c r="F258" s="151">
        <v>5</v>
      </c>
      <c r="G258" s="187"/>
      <c r="H258" s="190"/>
      <c r="I258" s="190"/>
      <c r="J258" s="190"/>
      <c r="K258" s="190"/>
      <c r="L258" s="190"/>
      <c r="M258" s="190"/>
      <c r="N258" s="190"/>
      <c r="O258" s="190"/>
      <c r="P258" s="186"/>
      <c r="Q258" s="186"/>
      <c r="R258" s="186"/>
      <c r="S258" s="186"/>
      <c r="T258" s="186"/>
      <c r="U258" s="186"/>
      <c r="V258" s="186"/>
      <c r="W258" s="186"/>
      <c r="X258" s="186"/>
      <c r="Y258" s="186"/>
      <c r="Z258" s="186"/>
      <c r="AA258" s="190">
        <v>4</v>
      </c>
      <c r="AB258" s="186">
        <v>5</v>
      </c>
      <c r="AC258" s="186"/>
      <c r="AD258" s="175"/>
    </row>
    <row r="259" spans="1:30" s="127" customFormat="1" ht="12.75" customHeight="1" hidden="1">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c r="A264" s="131">
        <v>257</v>
      </c>
      <c r="B264" s="131" t="s">
        <v>646</v>
      </c>
      <c r="C264" s="131" t="s">
        <v>645</v>
      </c>
      <c r="D264" s="189">
        <v>1</v>
      </c>
      <c r="E264" s="190">
        <v>1</v>
      </c>
      <c r="F264" s="151">
        <v>1</v>
      </c>
      <c r="G264" s="187"/>
      <c r="H264" s="190"/>
      <c r="I264" s="190"/>
      <c r="J264" s="190"/>
      <c r="K264" s="190"/>
      <c r="L264" s="190"/>
      <c r="M264" s="190"/>
      <c r="N264" s="190"/>
      <c r="O264" s="190"/>
      <c r="P264" s="186"/>
      <c r="Q264" s="186"/>
      <c r="R264" s="186"/>
      <c r="S264" s="186"/>
      <c r="T264" s="186"/>
      <c r="U264" s="186"/>
      <c r="V264" s="186"/>
      <c r="W264" s="186"/>
      <c r="X264" s="186"/>
      <c r="Y264" s="186"/>
      <c r="Z264" s="186"/>
      <c r="AA264" s="190">
        <v>1</v>
      </c>
      <c r="AB264" s="186">
        <v>1</v>
      </c>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c r="A269" s="131">
        <v>262</v>
      </c>
      <c r="B269" s="131" t="s">
        <v>651</v>
      </c>
      <c r="C269" s="131" t="s">
        <v>650</v>
      </c>
      <c r="D269" s="189">
        <v>1</v>
      </c>
      <c r="E269" s="190">
        <v>1</v>
      </c>
      <c r="F269" s="151">
        <v>4</v>
      </c>
      <c r="G269" s="187"/>
      <c r="H269" s="190"/>
      <c r="I269" s="190"/>
      <c r="J269" s="190"/>
      <c r="K269" s="190"/>
      <c r="L269" s="190"/>
      <c r="M269" s="190"/>
      <c r="N269" s="190"/>
      <c r="O269" s="190"/>
      <c r="P269" s="186"/>
      <c r="Q269" s="186"/>
      <c r="R269" s="186"/>
      <c r="S269" s="186"/>
      <c r="T269" s="186"/>
      <c r="U269" s="186"/>
      <c r="V269" s="186"/>
      <c r="W269" s="186"/>
      <c r="X269" s="186"/>
      <c r="Y269" s="186"/>
      <c r="Z269" s="186"/>
      <c r="AA269" s="190">
        <v>1</v>
      </c>
      <c r="AB269" s="186">
        <v>4</v>
      </c>
      <c r="AC269" s="186"/>
      <c r="AD269" s="175"/>
    </row>
    <row r="270" spans="1:30" s="128" customFormat="1" ht="12.75" customHeight="1">
      <c r="A270" s="131">
        <v>263</v>
      </c>
      <c r="B270" s="132" t="s">
        <v>652</v>
      </c>
      <c r="C270" s="132" t="s">
        <v>1052</v>
      </c>
      <c r="D270" s="189">
        <v>47</v>
      </c>
      <c r="E270" s="190">
        <v>31</v>
      </c>
      <c r="F270" s="151">
        <v>51</v>
      </c>
      <c r="G270" s="187"/>
      <c r="H270" s="190">
        <v>24</v>
      </c>
      <c r="I270" s="190">
        <v>23</v>
      </c>
      <c r="J270" s="190"/>
      <c r="K270" s="190"/>
      <c r="L270" s="190"/>
      <c r="M270" s="190"/>
      <c r="N270" s="190">
        <v>1</v>
      </c>
      <c r="O270" s="190"/>
      <c r="P270" s="186"/>
      <c r="Q270" s="186"/>
      <c r="R270" s="186">
        <v>23</v>
      </c>
      <c r="S270" s="186"/>
      <c r="T270" s="186"/>
      <c r="U270" s="186">
        <v>1</v>
      </c>
      <c r="V270" s="186"/>
      <c r="W270" s="186"/>
      <c r="X270" s="186"/>
      <c r="Y270" s="186"/>
      <c r="Z270" s="186"/>
      <c r="AA270" s="190">
        <v>23</v>
      </c>
      <c r="AB270" s="186">
        <v>27</v>
      </c>
      <c r="AC270" s="186"/>
      <c r="AD270" s="129"/>
    </row>
    <row r="271" spans="1:30" s="128" customFormat="1" ht="12.75" customHeight="1">
      <c r="A271" s="131">
        <v>264</v>
      </c>
      <c r="B271" s="132" t="s">
        <v>653</v>
      </c>
      <c r="C271" s="132" t="s">
        <v>1052</v>
      </c>
      <c r="D271" s="189">
        <v>47</v>
      </c>
      <c r="E271" s="190">
        <v>31</v>
      </c>
      <c r="F271" s="151">
        <v>51</v>
      </c>
      <c r="G271" s="187"/>
      <c r="H271" s="190">
        <v>24</v>
      </c>
      <c r="I271" s="190">
        <v>23</v>
      </c>
      <c r="J271" s="190"/>
      <c r="K271" s="190"/>
      <c r="L271" s="190"/>
      <c r="M271" s="190"/>
      <c r="N271" s="190">
        <v>1</v>
      </c>
      <c r="O271" s="190"/>
      <c r="P271" s="186"/>
      <c r="Q271" s="186"/>
      <c r="R271" s="186">
        <v>23</v>
      </c>
      <c r="S271" s="186"/>
      <c r="T271" s="186"/>
      <c r="U271" s="186">
        <v>1</v>
      </c>
      <c r="V271" s="186"/>
      <c r="W271" s="186"/>
      <c r="X271" s="186"/>
      <c r="Y271" s="186"/>
      <c r="Z271" s="186"/>
      <c r="AA271" s="190">
        <v>23</v>
      </c>
      <c r="AB271" s="186">
        <v>27</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c r="A273" s="131">
        <v>266</v>
      </c>
      <c r="B273" s="131" t="s">
        <v>657</v>
      </c>
      <c r="C273" s="131" t="s">
        <v>656</v>
      </c>
      <c r="D273" s="189">
        <v>1</v>
      </c>
      <c r="E273" s="190"/>
      <c r="F273" s="151">
        <v>1</v>
      </c>
      <c r="G273" s="187"/>
      <c r="H273" s="190"/>
      <c r="I273" s="190"/>
      <c r="J273" s="190"/>
      <c r="K273" s="190"/>
      <c r="L273" s="190"/>
      <c r="M273" s="190"/>
      <c r="N273" s="190"/>
      <c r="O273" s="190"/>
      <c r="P273" s="186"/>
      <c r="Q273" s="186"/>
      <c r="R273" s="186"/>
      <c r="S273" s="186"/>
      <c r="T273" s="186"/>
      <c r="U273" s="186"/>
      <c r="V273" s="186"/>
      <c r="W273" s="186"/>
      <c r="X273" s="186"/>
      <c r="Y273" s="186"/>
      <c r="Z273" s="186"/>
      <c r="AA273" s="190">
        <v>1</v>
      </c>
      <c r="AB273" s="186">
        <v>1</v>
      </c>
      <c r="AC273" s="186"/>
      <c r="AD273" s="175"/>
    </row>
    <row r="274" spans="1:30" s="127" customFormat="1" ht="12.75" customHeight="1">
      <c r="A274" s="131">
        <v>267</v>
      </c>
      <c r="B274" s="131" t="s">
        <v>659</v>
      </c>
      <c r="C274" s="131" t="s">
        <v>658</v>
      </c>
      <c r="D274" s="189">
        <v>5</v>
      </c>
      <c r="E274" s="190">
        <v>2</v>
      </c>
      <c r="F274" s="151">
        <v>9</v>
      </c>
      <c r="G274" s="187"/>
      <c r="H274" s="190"/>
      <c r="I274" s="190"/>
      <c r="J274" s="190"/>
      <c r="K274" s="190"/>
      <c r="L274" s="190"/>
      <c r="M274" s="190"/>
      <c r="N274" s="190"/>
      <c r="O274" s="190"/>
      <c r="P274" s="186"/>
      <c r="Q274" s="186"/>
      <c r="R274" s="186"/>
      <c r="S274" s="186"/>
      <c r="T274" s="186"/>
      <c r="U274" s="186"/>
      <c r="V274" s="186"/>
      <c r="W274" s="186"/>
      <c r="X274" s="186"/>
      <c r="Y274" s="186"/>
      <c r="Z274" s="186"/>
      <c r="AA274" s="190">
        <v>5</v>
      </c>
      <c r="AB274" s="186">
        <v>9</v>
      </c>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32</v>
      </c>
      <c r="E276" s="190">
        <v>23</v>
      </c>
      <c r="F276" s="151">
        <v>32</v>
      </c>
      <c r="G276" s="187"/>
      <c r="H276" s="190">
        <v>18</v>
      </c>
      <c r="I276" s="190">
        <v>17</v>
      </c>
      <c r="J276" s="190"/>
      <c r="K276" s="190"/>
      <c r="L276" s="190"/>
      <c r="M276" s="190"/>
      <c r="N276" s="190">
        <v>1</v>
      </c>
      <c r="O276" s="190"/>
      <c r="P276" s="186"/>
      <c r="Q276" s="186"/>
      <c r="R276" s="186">
        <v>17</v>
      </c>
      <c r="S276" s="186"/>
      <c r="T276" s="186"/>
      <c r="U276" s="186">
        <v>1</v>
      </c>
      <c r="V276" s="186"/>
      <c r="W276" s="186"/>
      <c r="X276" s="186"/>
      <c r="Y276" s="186"/>
      <c r="Z276" s="186"/>
      <c r="AA276" s="190">
        <v>14</v>
      </c>
      <c r="AB276" s="186">
        <v>14</v>
      </c>
      <c r="AC276" s="186"/>
      <c r="AD276" s="175"/>
    </row>
    <row r="277" spans="1:30" s="127" customFormat="1" ht="12.75" customHeight="1">
      <c r="A277" s="131">
        <v>270</v>
      </c>
      <c r="B277" s="131" t="s">
        <v>665</v>
      </c>
      <c r="C277" s="131" t="s">
        <v>664</v>
      </c>
      <c r="D277" s="189">
        <v>7</v>
      </c>
      <c r="E277" s="190">
        <v>6</v>
      </c>
      <c r="F277" s="151">
        <v>7</v>
      </c>
      <c r="G277" s="187"/>
      <c r="H277" s="190">
        <v>6</v>
      </c>
      <c r="I277" s="190">
        <v>6</v>
      </c>
      <c r="J277" s="190"/>
      <c r="K277" s="190"/>
      <c r="L277" s="190"/>
      <c r="M277" s="190"/>
      <c r="N277" s="190"/>
      <c r="O277" s="190"/>
      <c r="P277" s="186"/>
      <c r="Q277" s="186"/>
      <c r="R277" s="186">
        <v>6</v>
      </c>
      <c r="S277" s="186"/>
      <c r="T277" s="186"/>
      <c r="U277" s="186"/>
      <c r="V277" s="186"/>
      <c r="W277" s="186"/>
      <c r="X277" s="186"/>
      <c r="Y277" s="186"/>
      <c r="Z277" s="186"/>
      <c r="AA277" s="190">
        <v>1</v>
      </c>
      <c r="AB277" s="186">
        <v>1</v>
      </c>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c r="A282" s="131">
        <v>275</v>
      </c>
      <c r="B282" s="131">
        <v>315</v>
      </c>
      <c r="C282" s="131" t="s">
        <v>674</v>
      </c>
      <c r="D282" s="189">
        <v>1</v>
      </c>
      <c r="E282" s="190"/>
      <c r="F282" s="151">
        <v>1</v>
      </c>
      <c r="G282" s="187"/>
      <c r="H282" s="190"/>
      <c r="I282" s="190"/>
      <c r="J282" s="190"/>
      <c r="K282" s="190"/>
      <c r="L282" s="190"/>
      <c r="M282" s="190"/>
      <c r="N282" s="190"/>
      <c r="O282" s="190"/>
      <c r="P282" s="186"/>
      <c r="Q282" s="186"/>
      <c r="R282" s="186"/>
      <c r="S282" s="186"/>
      <c r="T282" s="186"/>
      <c r="U282" s="186"/>
      <c r="V282" s="186"/>
      <c r="W282" s="186"/>
      <c r="X282" s="186"/>
      <c r="Y282" s="186"/>
      <c r="Z282" s="186"/>
      <c r="AA282" s="190">
        <v>1</v>
      </c>
      <c r="AB282" s="186">
        <v>1</v>
      </c>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c r="A284" s="131">
        <v>277</v>
      </c>
      <c r="B284" s="131" t="s">
        <v>678</v>
      </c>
      <c r="C284" s="131" t="s">
        <v>677</v>
      </c>
      <c r="D284" s="189">
        <v>1</v>
      </c>
      <c r="E284" s="190"/>
      <c r="F284" s="151">
        <v>1</v>
      </c>
      <c r="G284" s="187"/>
      <c r="H284" s="190"/>
      <c r="I284" s="190"/>
      <c r="J284" s="190"/>
      <c r="K284" s="190"/>
      <c r="L284" s="190"/>
      <c r="M284" s="190"/>
      <c r="N284" s="190"/>
      <c r="O284" s="190"/>
      <c r="P284" s="186"/>
      <c r="Q284" s="186"/>
      <c r="R284" s="186"/>
      <c r="S284" s="186"/>
      <c r="T284" s="186"/>
      <c r="U284" s="186"/>
      <c r="V284" s="186"/>
      <c r="W284" s="186"/>
      <c r="X284" s="186"/>
      <c r="Y284" s="186"/>
      <c r="Z284" s="186"/>
      <c r="AA284" s="190">
        <v>1</v>
      </c>
      <c r="AB284" s="186">
        <v>1</v>
      </c>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hidden="1">
      <c r="A297" s="131">
        <v>290</v>
      </c>
      <c r="B297" s="132" t="s">
        <v>698</v>
      </c>
      <c r="C297" s="132" t="s">
        <v>1053</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12</v>
      </c>
      <c r="E311" s="190">
        <v>8</v>
      </c>
      <c r="F311" s="151">
        <v>13</v>
      </c>
      <c r="G311" s="187"/>
      <c r="H311" s="190">
        <v>6</v>
      </c>
      <c r="I311" s="190">
        <v>5</v>
      </c>
      <c r="J311" s="190">
        <v>1</v>
      </c>
      <c r="K311" s="190"/>
      <c r="L311" s="190"/>
      <c r="M311" s="190"/>
      <c r="N311" s="190">
        <v>1</v>
      </c>
      <c r="O311" s="190"/>
      <c r="P311" s="186"/>
      <c r="Q311" s="186"/>
      <c r="R311" s="186">
        <v>5</v>
      </c>
      <c r="S311" s="186"/>
      <c r="T311" s="186"/>
      <c r="U311" s="186">
        <v>1</v>
      </c>
      <c r="V311" s="186"/>
      <c r="W311" s="186"/>
      <c r="X311" s="186"/>
      <c r="Y311" s="186"/>
      <c r="Z311" s="186"/>
      <c r="AA311" s="190">
        <v>6</v>
      </c>
      <c r="AB311" s="186">
        <v>7</v>
      </c>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3</v>
      </c>
      <c r="E319" s="190"/>
      <c r="F319" s="151">
        <v>4</v>
      </c>
      <c r="G319" s="187"/>
      <c r="H319" s="190">
        <v>1</v>
      </c>
      <c r="I319" s="190">
        <v>1</v>
      </c>
      <c r="J319" s="190"/>
      <c r="K319" s="190"/>
      <c r="L319" s="190"/>
      <c r="M319" s="190"/>
      <c r="N319" s="190"/>
      <c r="O319" s="190"/>
      <c r="P319" s="186"/>
      <c r="Q319" s="186"/>
      <c r="R319" s="186">
        <v>1</v>
      </c>
      <c r="S319" s="186"/>
      <c r="T319" s="186"/>
      <c r="U319" s="186"/>
      <c r="V319" s="186"/>
      <c r="W319" s="186"/>
      <c r="X319" s="186"/>
      <c r="Y319" s="186"/>
      <c r="Z319" s="186"/>
      <c r="AA319" s="190">
        <v>2</v>
      </c>
      <c r="AB319" s="186">
        <v>3</v>
      </c>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9</v>
      </c>
      <c r="E338" s="190">
        <v>8</v>
      </c>
      <c r="F338" s="151">
        <v>9</v>
      </c>
      <c r="G338" s="187"/>
      <c r="H338" s="190">
        <v>5</v>
      </c>
      <c r="I338" s="190">
        <v>4</v>
      </c>
      <c r="J338" s="190">
        <v>1</v>
      </c>
      <c r="K338" s="190"/>
      <c r="L338" s="190"/>
      <c r="M338" s="190"/>
      <c r="N338" s="190">
        <v>1</v>
      </c>
      <c r="O338" s="190"/>
      <c r="P338" s="186"/>
      <c r="Q338" s="186"/>
      <c r="R338" s="186">
        <v>4</v>
      </c>
      <c r="S338" s="186"/>
      <c r="T338" s="186"/>
      <c r="U338" s="186">
        <v>1</v>
      </c>
      <c r="V338" s="186"/>
      <c r="W338" s="186"/>
      <c r="X338" s="186"/>
      <c r="Y338" s="186"/>
      <c r="Z338" s="186"/>
      <c r="AA338" s="190">
        <v>4</v>
      </c>
      <c r="AB338" s="186">
        <v>4</v>
      </c>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7</v>
      </c>
      <c r="E351" s="190">
        <v>3</v>
      </c>
      <c r="F351" s="151">
        <v>9</v>
      </c>
      <c r="G351" s="187"/>
      <c r="H351" s="190">
        <v>3</v>
      </c>
      <c r="I351" s="190">
        <v>2</v>
      </c>
      <c r="J351" s="190"/>
      <c r="K351" s="190"/>
      <c r="L351" s="190">
        <v>1</v>
      </c>
      <c r="M351" s="190"/>
      <c r="N351" s="190"/>
      <c r="O351" s="190"/>
      <c r="P351" s="186"/>
      <c r="Q351" s="186"/>
      <c r="R351" s="186">
        <v>2</v>
      </c>
      <c r="S351" s="186"/>
      <c r="T351" s="186"/>
      <c r="U351" s="186"/>
      <c r="V351" s="186"/>
      <c r="W351" s="186"/>
      <c r="X351" s="186">
        <v>1</v>
      </c>
      <c r="Y351" s="186"/>
      <c r="Z351" s="186"/>
      <c r="AA351" s="190">
        <v>4</v>
      </c>
      <c r="AB351" s="186">
        <v>6</v>
      </c>
      <c r="AC351" s="186"/>
      <c r="AD351" s="129"/>
    </row>
    <row r="352" spans="1:30" s="127" customFormat="1" ht="12.75" customHeight="1">
      <c r="A352" s="131">
        <v>345</v>
      </c>
      <c r="B352" s="131" t="s">
        <v>787</v>
      </c>
      <c r="C352" s="131" t="s">
        <v>786</v>
      </c>
      <c r="D352" s="189">
        <v>2</v>
      </c>
      <c r="E352" s="190"/>
      <c r="F352" s="151">
        <v>4</v>
      </c>
      <c r="G352" s="187"/>
      <c r="H352" s="190"/>
      <c r="I352" s="190"/>
      <c r="J352" s="190"/>
      <c r="K352" s="190"/>
      <c r="L352" s="190"/>
      <c r="M352" s="190"/>
      <c r="N352" s="190"/>
      <c r="O352" s="190"/>
      <c r="P352" s="186"/>
      <c r="Q352" s="186"/>
      <c r="R352" s="186"/>
      <c r="S352" s="186"/>
      <c r="T352" s="186"/>
      <c r="U352" s="186"/>
      <c r="V352" s="186"/>
      <c r="W352" s="186"/>
      <c r="X352" s="186"/>
      <c r="Y352" s="186"/>
      <c r="Z352" s="186"/>
      <c r="AA352" s="190">
        <v>2</v>
      </c>
      <c r="AB352" s="186">
        <v>4</v>
      </c>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797</v>
      </c>
      <c r="D362" s="189">
        <v>2</v>
      </c>
      <c r="E362" s="190">
        <v>2</v>
      </c>
      <c r="F362" s="151">
        <v>2</v>
      </c>
      <c r="G362" s="187"/>
      <c r="H362" s="190">
        <v>2</v>
      </c>
      <c r="I362" s="190">
        <v>1</v>
      </c>
      <c r="J362" s="190"/>
      <c r="K362" s="190"/>
      <c r="L362" s="190">
        <v>1</v>
      </c>
      <c r="M362" s="190"/>
      <c r="N362" s="190"/>
      <c r="O362" s="190"/>
      <c r="P362" s="186"/>
      <c r="Q362" s="186"/>
      <c r="R362" s="186">
        <v>1</v>
      </c>
      <c r="S362" s="186"/>
      <c r="T362" s="186"/>
      <c r="U362" s="186"/>
      <c r="V362" s="186"/>
      <c r="W362" s="186"/>
      <c r="X362" s="186">
        <v>1</v>
      </c>
      <c r="Y362" s="186"/>
      <c r="Z362" s="186"/>
      <c r="AA362" s="190"/>
      <c r="AB362" s="186"/>
      <c r="AC362" s="186"/>
      <c r="AD362" s="175"/>
    </row>
    <row r="363" spans="1:30" s="127" customFormat="1" ht="12.75" customHeight="1">
      <c r="A363" s="131">
        <v>356</v>
      </c>
      <c r="B363" s="131" t="s">
        <v>799</v>
      </c>
      <c r="C363" s="131" t="s">
        <v>798</v>
      </c>
      <c r="D363" s="189">
        <v>1</v>
      </c>
      <c r="E363" s="190"/>
      <c r="F363" s="151">
        <v>1</v>
      </c>
      <c r="G363" s="187"/>
      <c r="H363" s="190"/>
      <c r="I363" s="190"/>
      <c r="J363" s="190"/>
      <c r="K363" s="190"/>
      <c r="L363" s="190"/>
      <c r="M363" s="190"/>
      <c r="N363" s="190"/>
      <c r="O363" s="190"/>
      <c r="P363" s="186"/>
      <c r="Q363" s="186"/>
      <c r="R363" s="186"/>
      <c r="S363" s="186"/>
      <c r="T363" s="186"/>
      <c r="U363" s="186"/>
      <c r="V363" s="186"/>
      <c r="W363" s="186"/>
      <c r="X363" s="186"/>
      <c r="Y363" s="186"/>
      <c r="Z363" s="186"/>
      <c r="AA363" s="190">
        <v>1</v>
      </c>
      <c r="AB363" s="186">
        <v>1</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2</v>
      </c>
      <c r="E368" s="190">
        <v>1</v>
      </c>
      <c r="F368" s="151">
        <v>2</v>
      </c>
      <c r="G368" s="187"/>
      <c r="H368" s="190">
        <v>1</v>
      </c>
      <c r="I368" s="190">
        <v>1</v>
      </c>
      <c r="J368" s="190"/>
      <c r="K368" s="190"/>
      <c r="L368" s="190"/>
      <c r="M368" s="190"/>
      <c r="N368" s="190"/>
      <c r="O368" s="190"/>
      <c r="P368" s="186"/>
      <c r="Q368" s="186"/>
      <c r="R368" s="186">
        <v>1</v>
      </c>
      <c r="S368" s="186"/>
      <c r="T368" s="186"/>
      <c r="U368" s="186"/>
      <c r="V368" s="186"/>
      <c r="W368" s="186"/>
      <c r="X368" s="186"/>
      <c r="Y368" s="186"/>
      <c r="Z368" s="186"/>
      <c r="AA368" s="190">
        <v>1</v>
      </c>
      <c r="AB368" s="186">
        <v>1</v>
      </c>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2</v>
      </c>
      <c r="E372" s="190">
        <v>1</v>
      </c>
      <c r="F372" s="151">
        <v>2</v>
      </c>
      <c r="G372" s="187"/>
      <c r="H372" s="190"/>
      <c r="I372" s="190"/>
      <c r="J372" s="190"/>
      <c r="K372" s="190"/>
      <c r="L372" s="190"/>
      <c r="M372" s="190"/>
      <c r="N372" s="190"/>
      <c r="O372" s="190"/>
      <c r="P372" s="186"/>
      <c r="Q372" s="186"/>
      <c r="R372" s="186"/>
      <c r="S372" s="186"/>
      <c r="T372" s="186"/>
      <c r="U372" s="186"/>
      <c r="V372" s="186"/>
      <c r="W372" s="186"/>
      <c r="X372" s="186"/>
      <c r="Y372" s="186"/>
      <c r="Z372" s="186"/>
      <c r="AA372" s="190">
        <v>2</v>
      </c>
      <c r="AB372" s="186">
        <v>2</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1</v>
      </c>
      <c r="E392" s="190">
        <v>1</v>
      </c>
      <c r="F392" s="151">
        <v>1</v>
      </c>
      <c r="G392" s="187"/>
      <c r="H392" s="190"/>
      <c r="I392" s="190"/>
      <c r="J392" s="190"/>
      <c r="K392" s="190"/>
      <c r="L392" s="190"/>
      <c r="M392" s="190"/>
      <c r="N392" s="190"/>
      <c r="O392" s="190"/>
      <c r="P392" s="186"/>
      <c r="Q392" s="186"/>
      <c r="R392" s="186"/>
      <c r="S392" s="186"/>
      <c r="T392" s="186"/>
      <c r="U392" s="186"/>
      <c r="V392" s="186"/>
      <c r="W392" s="186"/>
      <c r="X392" s="186"/>
      <c r="Y392" s="186"/>
      <c r="Z392" s="186"/>
      <c r="AA392" s="190">
        <v>1</v>
      </c>
      <c r="AB392" s="186">
        <v>1</v>
      </c>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c r="A401" s="131">
        <v>394</v>
      </c>
      <c r="B401" s="131">
        <v>395</v>
      </c>
      <c r="C401" s="131" t="s">
        <v>860</v>
      </c>
      <c r="D401" s="189">
        <v>1</v>
      </c>
      <c r="E401" s="190"/>
      <c r="F401" s="151">
        <v>1</v>
      </c>
      <c r="G401" s="187"/>
      <c r="H401" s="190"/>
      <c r="I401" s="190"/>
      <c r="J401" s="190"/>
      <c r="K401" s="190"/>
      <c r="L401" s="190"/>
      <c r="M401" s="190"/>
      <c r="N401" s="190"/>
      <c r="O401" s="190"/>
      <c r="P401" s="186"/>
      <c r="Q401" s="186"/>
      <c r="R401" s="186"/>
      <c r="S401" s="186"/>
      <c r="T401" s="186"/>
      <c r="U401" s="186"/>
      <c r="V401" s="186"/>
      <c r="W401" s="186"/>
      <c r="X401" s="186"/>
      <c r="Y401" s="186"/>
      <c r="Z401" s="186"/>
      <c r="AA401" s="190">
        <v>1</v>
      </c>
      <c r="AB401" s="186">
        <v>1</v>
      </c>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19</v>
      </c>
      <c r="E408" s="190">
        <v>6</v>
      </c>
      <c r="F408" s="151">
        <v>19</v>
      </c>
      <c r="G408" s="187"/>
      <c r="H408" s="190">
        <v>8</v>
      </c>
      <c r="I408" s="190">
        <v>8</v>
      </c>
      <c r="J408" s="190"/>
      <c r="K408" s="190"/>
      <c r="L408" s="190"/>
      <c r="M408" s="190"/>
      <c r="N408" s="190"/>
      <c r="O408" s="190"/>
      <c r="P408" s="186"/>
      <c r="Q408" s="186"/>
      <c r="R408" s="186">
        <v>8</v>
      </c>
      <c r="S408" s="186"/>
      <c r="T408" s="186"/>
      <c r="U408" s="186"/>
      <c r="V408" s="186"/>
      <c r="W408" s="186"/>
      <c r="X408" s="186"/>
      <c r="Y408" s="186"/>
      <c r="Z408" s="186"/>
      <c r="AA408" s="190">
        <v>11</v>
      </c>
      <c r="AB408" s="186">
        <v>11</v>
      </c>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c r="A414" s="131">
        <v>407</v>
      </c>
      <c r="B414" s="132" t="s">
        <v>880</v>
      </c>
      <c r="C414" s="132" t="s">
        <v>879</v>
      </c>
      <c r="D414" s="189">
        <v>16</v>
      </c>
      <c r="E414" s="190">
        <v>5</v>
      </c>
      <c r="F414" s="151">
        <v>16</v>
      </c>
      <c r="G414" s="187"/>
      <c r="H414" s="190">
        <v>7</v>
      </c>
      <c r="I414" s="190">
        <v>7</v>
      </c>
      <c r="J414" s="190"/>
      <c r="K414" s="190"/>
      <c r="L414" s="190"/>
      <c r="M414" s="190"/>
      <c r="N414" s="190"/>
      <c r="O414" s="190"/>
      <c r="P414" s="186"/>
      <c r="Q414" s="186"/>
      <c r="R414" s="186">
        <v>7</v>
      </c>
      <c r="S414" s="186"/>
      <c r="T414" s="186"/>
      <c r="U414" s="186"/>
      <c r="V414" s="186"/>
      <c r="W414" s="186"/>
      <c r="X414" s="186"/>
      <c r="Y414" s="186"/>
      <c r="Z414" s="186"/>
      <c r="AA414" s="190">
        <v>9</v>
      </c>
      <c r="AB414" s="186">
        <v>9</v>
      </c>
      <c r="AC414" s="186"/>
      <c r="AD414" s="129"/>
    </row>
    <row r="415" spans="1:30" s="127" customFormat="1" ht="12.75" customHeight="1">
      <c r="A415" s="131">
        <v>408</v>
      </c>
      <c r="B415" s="131" t="s">
        <v>882</v>
      </c>
      <c r="C415" s="131" t="s">
        <v>881</v>
      </c>
      <c r="D415" s="189">
        <v>16</v>
      </c>
      <c r="E415" s="190">
        <v>5</v>
      </c>
      <c r="F415" s="151">
        <v>16</v>
      </c>
      <c r="G415" s="187"/>
      <c r="H415" s="190">
        <v>7</v>
      </c>
      <c r="I415" s="190">
        <v>7</v>
      </c>
      <c r="J415" s="190"/>
      <c r="K415" s="190"/>
      <c r="L415" s="190"/>
      <c r="M415" s="190"/>
      <c r="N415" s="190"/>
      <c r="O415" s="190"/>
      <c r="P415" s="186"/>
      <c r="Q415" s="186"/>
      <c r="R415" s="186">
        <v>7</v>
      </c>
      <c r="S415" s="186"/>
      <c r="T415" s="186"/>
      <c r="U415" s="186"/>
      <c r="V415" s="186"/>
      <c r="W415" s="186"/>
      <c r="X415" s="186"/>
      <c r="Y415" s="186"/>
      <c r="Z415" s="186"/>
      <c r="AA415" s="190">
        <v>9</v>
      </c>
      <c r="AB415" s="186">
        <v>9</v>
      </c>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c r="A421" s="131">
        <v>414</v>
      </c>
      <c r="B421" s="131">
        <v>413</v>
      </c>
      <c r="C421" s="131" t="s">
        <v>891</v>
      </c>
      <c r="D421" s="189">
        <v>1</v>
      </c>
      <c r="E421" s="190">
        <v>1</v>
      </c>
      <c r="F421" s="151">
        <v>1</v>
      </c>
      <c r="G421" s="187"/>
      <c r="H421" s="190">
        <v>1</v>
      </c>
      <c r="I421" s="190">
        <v>1</v>
      </c>
      <c r="J421" s="190"/>
      <c r="K421" s="190"/>
      <c r="L421" s="190"/>
      <c r="M421" s="190"/>
      <c r="N421" s="190"/>
      <c r="O421" s="190"/>
      <c r="P421" s="186"/>
      <c r="Q421" s="186"/>
      <c r="R421" s="186">
        <v>1</v>
      </c>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c r="A423" s="131">
        <v>416</v>
      </c>
      <c r="B423" s="131" t="s">
        <v>895</v>
      </c>
      <c r="C423" s="131" t="s">
        <v>894</v>
      </c>
      <c r="D423" s="189">
        <v>1</v>
      </c>
      <c r="E423" s="190"/>
      <c r="F423" s="151">
        <v>1</v>
      </c>
      <c r="G423" s="187"/>
      <c r="H423" s="190"/>
      <c r="I423" s="190"/>
      <c r="J423" s="190"/>
      <c r="K423" s="190"/>
      <c r="L423" s="190"/>
      <c r="M423" s="190"/>
      <c r="N423" s="190"/>
      <c r="O423" s="190"/>
      <c r="P423" s="186"/>
      <c r="Q423" s="186"/>
      <c r="R423" s="186"/>
      <c r="S423" s="186"/>
      <c r="T423" s="186"/>
      <c r="U423" s="186"/>
      <c r="V423" s="186"/>
      <c r="W423" s="186"/>
      <c r="X423" s="186"/>
      <c r="Y423" s="186"/>
      <c r="Z423" s="186"/>
      <c r="AA423" s="190">
        <v>1</v>
      </c>
      <c r="AB423" s="186">
        <v>1</v>
      </c>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c r="A433" s="131">
        <v>426</v>
      </c>
      <c r="B433" s="131" t="s">
        <v>915</v>
      </c>
      <c r="C433" s="131" t="s">
        <v>914</v>
      </c>
      <c r="D433" s="189">
        <v>1</v>
      </c>
      <c r="E433" s="190"/>
      <c r="F433" s="151">
        <v>1</v>
      </c>
      <c r="G433" s="187"/>
      <c r="H433" s="190"/>
      <c r="I433" s="190"/>
      <c r="J433" s="190"/>
      <c r="K433" s="190"/>
      <c r="L433" s="190"/>
      <c r="M433" s="190"/>
      <c r="N433" s="190"/>
      <c r="O433" s="190"/>
      <c r="P433" s="186"/>
      <c r="Q433" s="186"/>
      <c r="R433" s="186"/>
      <c r="S433" s="186"/>
      <c r="T433" s="186"/>
      <c r="U433" s="186"/>
      <c r="V433" s="186"/>
      <c r="W433" s="186"/>
      <c r="X433" s="186"/>
      <c r="Y433" s="186"/>
      <c r="Z433" s="186"/>
      <c r="AA433" s="190">
        <v>1</v>
      </c>
      <c r="AB433" s="186">
        <v>1</v>
      </c>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c r="A446" s="131">
        <v>439</v>
      </c>
      <c r="B446" s="132" t="s">
        <v>936</v>
      </c>
      <c r="C446" s="132" t="s">
        <v>1059</v>
      </c>
      <c r="D446" s="189">
        <v>1</v>
      </c>
      <c r="E446" s="190">
        <v>1</v>
      </c>
      <c r="F446" s="151">
        <v>1</v>
      </c>
      <c r="G446" s="187"/>
      <c r="H446" s="190">
        <v>1</v>
      </c>
      <c r="I446" s="190">
        <v>1</v>
      </c>
      <c r="J446" s="190"/>
      <c r="K446" s="190"/>
      <c r="L446" s="190"/>
      <c r="M446" s="190"/>
      <c r="N446" s="190"/>
      <c r="O446" s="190"/>
      <c r="P446" s="186"/>
      <c r="Q446" s="186"/>
      <c r="R446" s="186">
        <v>1</v>
      </c>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c r="A449" s="131">
        <v>442</v>
      </c>
      <c r="B449" s="131" t="s">
        <v>1079</v>
      </c>
      <c r="C449" s="131" t="s">
        <v>1080</v>
      </c>
      <c r="D449" s="189">
        <v>1</v>
      </c>
      <c r="E449" s="190">
        <v>1</v>
      </c>
      <c r="F449" s="151">
        <v>1</v>
      </c>
      <c r="G449" s="187"/>
      <c r="H449" s="190">
        <v>1</v>
      </c>
      <c r="I449" s="190">
        <v>1</v>
      </c>
      <c r="J449" s="190"/>
      <c r="K449" s="190"/>
      <c r="L449" s="190"/>
      <c r="M449" s="190"/>
      <c r="N449" s="190"/>
      <c r="O449" s="190"/>
      <c r="P449" s="186"/>
      <c r="Q449" s="186"/>
      <c r="R449" s="186">
        <v>1</v>
      </c>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340</v>
      </c>
      <c r="E461" s="162">
        <f>SUM(E8,E20,E53,E64,E71,E104,E121,E176,E199,E228,E234,E254,E270,E297,E311,E341,E351,E372,E408,E446)</f>
        <v>164</v>
      </c>
      <c r="F461" s="162">
        <f>SUM(F8,F20,F53,F64,F71,F104,F121,F176,F199,F228,F234,F254,F270,F297,F311,F341,F351,F372,F408,F446)</f>
        <v>390</v>
      </c>
      <c r="G461" s="162">
        <f>SUM(G8,G20,G53,G64,G71,G104,G121,G176,G199,G228,G234,G254,G270,G297,G311,G341,G351,G372,G408,G446)</f>
        <v>0</v>
      </c>
      <c r="H461" s="162">
        <f>SUM(H8,H20,H53,H64,H71,H104,H121,H176,H199,H228,H234,H254,H270,H297,H311,H341,H351,H372,H408,H446)</f>
        <v>150</v>
      </c>
      <c r="I461" s="162">
        <f>SUM(I8,I20,I53,I64,I71,I104,I121,I176,I199,I228,I234,I254,I270,I297,I311,I341,I351,I372,I408,I446)</f>
        <v>130</v>
      </c>
      <c r="J461" s="162">
        <f>SUM(J8,J20,J53,J64,J71,J104,J121,J176,J199,J228,J234,J254,J270,J297,J311,J341,J351,J372,J408,J446)</f>
        <v>1</v>
      </c>
      <c r="K461" s="162">
        <f>SUM(K8,K20,K53,K64,K71,K104,K121,K176,K199,K228,K234,K254,K270,K297,K311,K341,K351,K372,K408,K446)</f>
        <v>3</v>
      </c>
      <c r="L461" s="162">
        <f>SUM(L8,L20,L53,L64,L71,L104,L121,L176,L199,L228,L234,L254,L270,L297,L311,L341,L351,L372,L408,L446)</f>
        <v>1</v>
      </c>
      <c r="M461" s="162">
        <f>SUM(M8,M20,M53,M64,M71,M104,M121,M176,M199,M228,M234,M254,M270,M297,M311,M341,M351,M372,M408,M446)</f>
        <v>0</v>
      </c>
      <c r="N461" s="162">
        <f>SUM(N8,N20,N53,N64,N71,N104,N121,N176,N199,N228,N234,N254,N270,N297,N311,N341,N351,N372,N408,N446)</f>
        <v>18</v>
      </c>
      <c r="O461" s="162">
        <f>SUM(O8,O20,O53,O64,O71,O104,O121,O176,O199,O228,O234,O254,O270,O297,O311,O341,O351,O372,O408,O446)</f>
        <v>0</v>
      </c>
      <c r="P461" s="162">
        <f>SUM(P8,P20,P53,P64,P71,P104,P121,P176,P199,P228,P234,P254,P270,P297,P311,P341,P351,P372,P408,P446)</f>
        <v>0</v>
      </c>
      <c r="Q461" s="162">
        <f>SUM(Q8,Q20,Q53,Q64,Q71,Q104,Q121,Q176,Q199,Q228,Q234,Q254,Q270,Q297,Q311,Q341,Q351,Q372,Q408,Q446)</f>
        <v>1</v>
      </c>
      <c r="R461" s="162">
        <f>SUM(R8,R20,R53,R64,R71,R104,R121,R176,R199,R228,R234,R254,R270,R297,R311,R341,R351,R372,R408,R446)</f>
        <v>136</v>
      </c>
      <c r="S461" s="162">
        <f>SUM(S8,S20,S53,S64,S71,S104,S121,S176,S199,S228,S234,S254,S270,S297,S311,S341,S351,S372,S408,S446)</f>
        <v>0</v>
      </c>
      <c r="T461" s="162">
        <f>SUM(T8,T20,T53,T64,T71,T104,T121,T176,T199,T228,T234,T254,T270,T297,T311,T341,T351,T372,T408,T446)</f>
        <v>0</v>
      </c>
      <c r="U461" s="162">
        <f>SUM(U8,U20,U53,U64,U71,U104,U121,U176,U199,U228,U234,U254,U270,U297,U311,U341,U351,U372,U408,U446)</f>
        <v>18</v>
      </c>
      <c r="V461" s="162">
        <f>SUM(V8,V20,V53,V64,V71,V104,V121,V176,V199,V228,V234,V254,V270,V297,V311,V341,V351,V372,V408,V446)</f>
        <v>0</v>
      </c>
      <c r="W461" s="162">
        <f>SUM(W8,W20,W53,W64,W71,W104,W121,W176,W199,W228,W234,W254,W270,W297,W311,W341,W351,W372,W408,W446)</f>
        <v>1</v>
      </c>
      <c r="X461" s="162">
        <f>SUM(X8,X20,X53,X64,X71,X104,X121,X176,X199,X228,X234,X254,X270,X297,X311,X341,X351,X372,X408,X446)</f>
        <v>1</v>
      </c>
      <c r="Y461" s="162">
        <f>SUM(Y8,Y20,Y53,Y64,Y71,Y104,Y121,Y176,Y199,Y228,Y234,Y254,Y270,Y297,Y311,Y341,Y351,Y372,Y408,Y446)</f>
        <v>0</v>
      </c>
      <c r="Z461" s="162">
        <f>SUM(Z8,Z20,Z53,Z64,Z71,Z104,Z121,Z176,Z199,Z228,Z234,Z254,Z270,Z297,Z311,Z341,Z351,Z372,Z408,Z446)</f>
        <v>0</v>
      </c>
      <c r="AA461" s="162">
        <f>SUM(AA8,AA20,AA53,AA64,AA71,AA104,AA121,AA176,AA199,AA228,AA234,AA254,AA270,AA297,AA311,AA341,AA351,AA372,AA408,AA446)</f>
        <v>190</v>
      </c>
      <c r="AB461" s="162">
        <f>SUM(AB8,AB20,AB53,AB64,AB71,AB104,AB121,AB176,AB199,AB228,AB234,AB254,AB270,AB297,AB311,AB341,AB351,AB372,AB408,AB446)</f>
        <v>234</v>
      </c>
      <c r="AC461" s="162">
        <f>SUM(AC8,AC20,AC53,AC64,AC71,AC104,AC121,AC176,AC199,AC228,AC234,AC254,AC270,AC297,AC311,AC341,AC351,AC372,AC408,AC446)</f>
        <v>0</v>
      </c>
    </row>
    <row r="462" spans="1:29" ht="12.75" customHeight="1">
      <c r="A462" s="131">
        <v>455</v>
      </c>
      <c r="B462" s="51"/>
      <c r="C462" s="145" t="s">
        <v>217</v>
      </c>
      <c r="D462" s="163">
        <v>1</v>
      </c>
      <c r="E462" s="162">
        <v>1</v>
      </c>
      <c r="F462" s="163">
        <v>1</v>
      </c>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v>1</v>
      </c>
      <c r="AB462" s="163">
        <v>1</v>
      </c>
      <c r="AC462" s="163"/>
    </row>
    <row r="463" spans="1:29" ht="12.75" customHeight="1">
      <c r="A463" s="131">
        <v>456</v>
      </c>
      <c r="B463" s="51"/>
      <c r="C463" s="145" t="s">
        <v>205</v>
      </c>
      <c r="D463" s="163">
        <v>331</v>
      </c>
      <c r="E463" s="162">
        <v>157</v>
      </c>
      <c r="F463" s="163">
        <v>380</v>
      </c>
      <c r="G463" s="162"/>
      <c r="H463" s="162">
        <v>147</v>
      </c>
      <c r="I463" s="162">
        <v>130</v>
      </c>
      <c r="J463" s="164">
        <v>1</v>
      </c>
      <c r="K463" s="164">
        <v>3</v>
      </c>
      <c r="L463" s="164">
        <v>1</v>
      </c>
      <c r="M463" s="164"/>
      <c r="N463" s="164">
        <v>16</v>
      </c>
      <c r="O463" s="164"/>
      <c r="P463" s="164"/>
      <c r="Q463" s="164"/>
      <c r="R463" s="164">
        <v>136</v>
      </c>
      <c r="S463" s="164"/>
      <c r="T463" s="164"/>
      <c r="U463" s="164">
        <v>16</v>
      </c>
      <c r="V463" s="164"/>
      <c r="W463" s="164"/>
      <c r="X463" s="164">
        <v>1</v>
      </c>
      <c r="Y463" s="164"/>
      <c r="Z463" s="164"/>
      <c r="AA463" s="165">
        <v>184</v>
      </c>
      <c r="AB463" s="164">
        <v>227</v>
      </c>
      <c r="AC463" s="164"/>
    </row>
    <row r="464" spans="1:29" ht="25.5" customHeight="1">
      <c r="A464" s="131">
        <v>457</v>
      </c>
      <c r="B464" s="51"/>
      <c r="C464" s="145" t="s">
        <v>214</v>
      </c>
      <c r="D464" s="164">
        <v>2</v>
      </c>
      <c r="E464" s="164">
        <v>1</v>
      </c>
      <c r="F464" s="164">
        <v>3</v>
      </c>
      <c r="G464" s="164"/>
      <c r="H464" s="164"/>
      <c r="I464" s="164"/>
      <c r="J464" s="164"/>
      <c r="K464" s="164"/>
      <c r="L464" s="164"/>
      <c r="M464" s="164"/>
      <c r="N464" s="164"/>
      <c r="O464" s="164"/>
      <c r="P464" s="164"/>
      <c r="Q464" s="164"/>
      <c r="R464" s="164"/>
      <c r="S464" s="164"/>
      <c r="T464" s="164"/>
      <c r="U464" s="164"/>
      <c r="V464" s="164"/>
      <c r="W464" s="164"/>
      <c r="X464" s="164"/>
      <c r="Y464" s="164"/>
      <c r="Z464" s="164"/>
      <c r="AA464" s="164">
        <v>2</v>
      </c>
      <c r="AB464" s="164">
        <v>3</v>
      </c>
      <c r="AC464" s="164"/>
    </row>
    <row r="465" spans="1:29" ht="25.5" customHeight="1">
      <c r="A465" s="131">
        <v>458</v>
      </c>
      <c r="B465" s="51"/>
      <c r="C465" s="145" t="s">
        <v>215</v>
      </c>
      <c r="D465" s="164">
        <v>4</v>
      </c>
      <c r="E465" s="164">
        <v>3</v>
      </c>
      <c r="F465" s="164">
        <v>4</v>
      </c>
      <c r="G465" s="164"/>
      <c r="H465" s="164">
        <v>1</v>
      </c>
      <c r="I465" s="164"/>
      <c r="J465" s="164"/>
      <c r="K465" s="164"/>
      <c r="L465" s="164"/>
      <c r="M465" s="164"/>
      <c r="N465" s="164"/>
      <c r="O465" s="164"/>
      <c r="P465" s="164"/>
      <c r="Q465" s="164">
        <v>1</v>
      </c>
      <c r="R465" s="164"/>
      <c r="S465" s="164"/>
      <c r="T465" s="164"/>
      <c r="U465" s="164"/>
      <c r="V465" s="164"/>
      <c r="W465" s="164">
        <v>1</v>
      </c>
      <c r="X465" s="164"/>
      <c r="Y465" s="164"/>
      <c r="Z465" s="164"/>
      <c r="AA465" s="164">
        <v>3</v>
      </c>
      <c r="AB465" s="164">
        <v>3</v>
      </c>
      <c r="AC465" s="164"/>
    </row>
    <row r="466" spans="1:29" ht="25.5" customHeight="1">
      <c r="A466" s="131">
        <v>459</v>
      </c>
      <c r="B466" s="51"/>
      <c r="C466" s="145" t="s">
        <v>208</v>
      </c>
      <c r="D466" s="164">
        <v>2</v>
      </c>
      <c r="E466" s="164">
        <v>2</v>
      </c>
      <c r="F466" s="164">
        <v>2</v>
      </c>
      <c r="G466" s="164"/>
      <c r="H466" s="164">
        <v>2</v>
      </c>
      <c r="I466" s="164"/>
      <c r="J466" s="164"/>
      <c r="K466" s="164"/>
      <c r="L466" s="164"/>
      <c r="M466" s="164"/>
      <c r="N466" s="164">
        <v>2</v>
      </c>
      <c r="O466" s="164"/>
      <c r="P466" s="164"/>
      <c r="Q466" s="164"/>
      <c r="R466" s="164"/>
      <c r="S466" s="164"/>
      <c r="T466" s="164"/>
      <c r="U466" s="164">
        <v>2</v>
      </c>
      <c r="V466" s="164"/>
      <c r="W466" s="164"/>
      <c r="X466" s="164"/>
      <c r="Y466" s="164"/>
      <c r="Z466" s="164"/>
      <c r="AA466" s="164"/>
      <c r="AB466" s="164"/>
      <c r="AC466" s="164"/>
    </row>
    <row r="467" spans="1:29" ht="12.75" customHeight="1">
      <c r="A467" s="131">
        <v>460</v>
      </c>
      <c r="B467" s="53"/>
      <c r="C467" s="125" t="s">
        <v>157</v>
      </c>
      <c r="D467" s="164">
        <v>1</v>
      </c>
      <c r="E467" s="164"/>
      <c r="F467" s="164">
        <v>1</v>
      </c>
      <c r="G467" s="164"/>
      <c r="H467" s="164"/>
      <c r="I467" s="164"/>
      <c r="J467" s="164"/>
      <c r="K467" s="164"/>
      <c r="L467" s="164"/>
      <c r="M467" s="164"/>
      <c r="N467" s="164"/>
      <c r="O467" s="164"/>
      <c r="P467" s="164"/>
      <c r="Q467" s="164"/>
      <c r="R467" s="164"/>
      <c r="S467" s="164"/>
      <c r="T467" s="164"/>
      <c r="U467" s="164"/>
      <c r="V467" s="164"/>
      <c r="W467" s="164"/>
      <c r="X467" s="164"/>
      <c r="Y467" s="164"/>
      <c r="Z467" s="164"/>
      <c r="AA467" s="164">
        <v>1</v>
      </c>
      <c r="AB467" s="164">
        <v>1</v>
      </c>
      <c r="AC467" s="164"/>
    </row>
    <row r="468" spans="1:29" ht="25.5" customHeight="1">
      <c r="A468" s="131">
        <v>461</v>
      </c>
      <c r="B468" s="53"/>
      <c r="C468" s="125" t="s">
        <v>247</v>
      </c>
      <c r="D468" s="164"/>
      <c r="E468" s="164"/>
      <c r="F468" s="164"/>
      <c r="G468" s="164"/>
      <c r="H468" s="164"/>
      <c r="I468" s="164"/>
      <c r="J468" s="164"/>
      <c r="K468" s="164"/>
      <c r="L468" s="164"/>
      <c r="M468" s="164"/>
      <c r="N468" s="164"/>
      <c r="O468" s="164"/>
      <c r="P468" s="164"/>
      <c r="Q468" s="164"/>
      <c r="R468" s="164"/>
      <c r="S468" s="164"/>
      <c r="T468" s="164"/>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41</v>
      </c>
      <c r="E470" s="164">
        <v>17</v>
      </c>
      <c r="F470" s="164">
        <v>48</v>
      </c>
      <c r="G470" s="164"/>
      <c r="H470" s="164">
        <v>19</v>
      </c>
      <c r="I470" s="164">
        <v>12</v>
      </c>
      <c r="J470" s="164">
        <v>1</v>
      </c>
      <c r="K470" s="164"/>
      <c r="L470" s="164"/>
      <c r="M470" s="164"/>
      <c r="N470" s="164">
        <v>6</v>
      </c>
      <c r="O470" s="164"/>
      <c r="P470" s="164"/>
      <c r="Q470" s="164">
        <v>1</v>
      </c>
      <c r="R470" s="136">
        <v>14</v>
      </c>
      <c r="S470" s="136"/>
      <c r="T470" s="136"/>
      <c r="U470" s="136">
        <v>6</v>
      </c>
      <c r="V470" s="136"/>
      <c r="W470" s="136">
        <v>1</v>
      </c>
      <c r="X470" s="164"/>
      <c r="Y470" s="164"/>
      <c r="Z470" s="164"/>
      <c r="AA470" s="164">
        <v>22</v>
      </c>
      <c r="AB470" s="164">
        <v>27</v>
      </c>
      <c r="AC470" s="164"/>
    </row>
    <row r="471" spans="1:29" ht="12.75" customHeight="1">
      <c r="A471" s="131">
        <v>464</v>
      </c>
      <c r="B471" s="53"/>
      <c r="C471" s="125" t="s">
        <v>154</v>
      </c>
      <c r="D471" s="164">
        <v>39</v>
      </c>
      <c r="E471" s="164">
        <v>24</v>
      </c>
      <c r="F471" s="164">
        <v>44</v>
      </c>
      <c r="G471" s="164"/>
      <c r="H471" s="164">
        <v>20</v>
      </c>
      <c r="I471" s="164">
        <v>15</v>
      </c>
      <c r="J471" s="164"/>
      <c r="K471" s="164"/>
      <c r="L471" s="164">
        <v>1</v>
      </c>
      <c r="M471" s="164"/>
      <c r="N471" s="164">
        <v>4</v>
      </c>
      <c r="O471" s="164"/>
      <c r="P471" s="164"/>
      <c r="Q471" s="164"/>
      <c r="R471" s="136">
        <v>15</v>
      </c>
      <c r="S471" s="136"/>
      <c r="T471" s="136"/>
      <c r="U471" s="136">
        <v>4</v>
      </c>
      <c r="V471" s="136"/>
      <c r="W471" s="136"/>
      <c r="X471" s="164">
        <v>1</v>
      </c>
      <c r="Y471" s="164"/>
      <c r="Z471" s="164"/>
      <c r="AA471" s="164">
        <v>19</v>
      </c>
      <c r="AB471" s="164">
        <v>24</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v>1</v>
      </c>
      <c r="E473" s="164"/>
      <c r="F473" s="164">
        <v>1</v>
      </c>
      <c r="G473" s="164"/>
      <c r="H473" s="164">
        <v>1</v>
      </c>
      <c r="I473" s="164">
        <v>1</v>
      </c>
      <c r="J473" s="164"/>
      <c r="K473" s="164"/>
      <c r="L473" s="164"/>
      <c r="M473" s="164"/>
      <c r="N473" s="164"/>
      <c r="O473" s="164"/>
      <c r="P473" s="164"/>
      <c r="Q473" s="164"/>
      <c r="R473" s="164">
        <v>1</v>
      </c>
      <c r="S473" s="164"/>
      <c r="T473" s="164"/>
      <c r="U473" s="164"/>
      <c r="V473" s="164"/>
      <c r="W473" s="164"/>
      <c r="X473" s="164"/>
      <c r="Y473" s="164"/>
      <c r="Z473" s="164"/>
      <c r="AA473" s="164"/>
      <c r="AB473" s="164"/>
      <c r="AC473" s="164"/>
    </row>
    <row r="474" spans="1:29" ht="25.5" customHeight="1">
      <c r="A474" s="131">
        <v>467</v>
      </c>
      <c r="B474" s="55"/>
      <c r="C474" s="125" t="s">
        <v>1013</v>
      </c>
      <c r="D474" s="164">
        <v>85</v>
      </c>
      <c r="E474" s="164">
        <v>55</v>
      </c>
      <c r="F474" s="164">
        <v>85</v>
      </c>
      <c r="G474" s="164"/>
      <c r="H474" s="164">
        <v>54</v>
      </c>
      <c r="I474" s="164">
        <v>47</v>
      </c>
      <c r="J474" s="164">
        <v>1</v>
      </c>
      <c r="K474" s="164"/>
      <c r="L474" s="164"/>
      <c r="M474" s="164"/>
      <c r="N474" s="164">
        <v>6</v>
      </c>
      <c r="O474" s="164"/>
      <c r="P474" s="164"/>
      <c r="Q474" s="164">
        <v>1</v>
      </c>
      <c r="R474" s="164">
        <v>47</v>
      </c>
      <c r="S474" s="164"/>
      <c r="T474" s="164"/>
      <c r="U474" s="164">
        <v>6</v>
      </c>
      <c r="V474" s="164"/>
      <c r="W474" s="164">
        <v>1</v>
      </c>
      <c r="X474" s="164"/>
      <c r="Y474" s="164"/>
      <c r="Z474" s="164"/>
      <c r="AA474" s="164">
        <v>31</v>
      </c>
      <c r="AB474" s="164">
        <v>31</v>
      </c>
      <c r="AC474" s="164"/>
    </row>
    <row r="475" spans="1:29" ht="25.5" customHeight="1">
      <c r="A475" s="131">
        <v>468</v>
      </c>
      <c r="B475" s="55"/>
      <c r="C475" s="125" t="s">
        <v>1014</v>
      </c>
      <c r="D475" s="164">
        <v>78</v>
      </c>
      <c r="E475" s="164">
        <v>36</v>
      </c>
      <c r="F475" s="164">
        <v>86</v>
      </c>
      <c r="G475" s="164"/>
      <c r="H475" s="164">
        <v>36</v>
      </c>
      <c r="I475" s="164">
        <v>23</v>
      </c>
      <c r="J475" s="164"/>
      <c r="K475" s="164">
        <v>2</v>
      </c>
      <c r="L475" s="164">
        <v>1</v>
      </c>
      <c r="M475" s="164"/>
      <c r="N475" s="164">
        <v>12</v>
      </c>
      <c r="O475" s="164"/>
      <c r="P475" s="164"/>
      <c r="Q475" s="164"/>
      <c r="R475" s="164">
        <v>24</v>
      </c>
      <c r="S475" s="164"/>
      <c r="T475" s="164"/>
      <c r="U475" s="164">
        <v>12</v>
      </c>
      <c r="V475" s="164"/>
      <c r="W475" s="164"/>
      <c r="X475" s="164">
        <v>1</v>
      </c>
      <c r="Y475" s="164"/>
      <c r="Z475" s="164"/>
      <c r="AA475" s="164">
        <v>42</v>
      </c>
      <c r="AB475" s="164">
        <v>49</v>
      </c>
      <c r="AC475" s="164"/>
    </row>
    <row r="476" spans="1:29" ht="12.75" customHeight="1">
      <c r="A476" s="131">
        <v>469</v>
      </c>
      <c r="B476" s="55"/>
      <c r="C476" s="125" t="s">
        <v>243</v>
      </c>
      <c r="D476" s="164">
        <v>152</v>
      </c>
      <c r="E476" s="164">
        <v>68</v>
      </c>
      <c r="F476" s="164">
        <v>188</v>
      </c>
      <c r="G476" s="164"/>
      <c r="H476" s="164">
        <v>57</v>
      </c>
      <c r="I476" s="164">
        <v>57</v>
      </c>
      <c r="J476" s="164"/>
      <c r="K476" s="164">
        <v>1</v>
      </c>
      <c r="L476" s="164"/>
      <c r="M476" s="164"/>
      <c r="N476" s="164"/>
      <c r="O476" s="164"/>
      <c r="P476" s="164"/>
      <c r="Q476" s="164"/>
      <c r="R476" s="164">
        <v>61</v>
      </c>
      <c r="S476" s="164"/>
      <c r="T476" s="164"/>
      <c r="U476" s="164"/>
      <c r="V476" s="164"/>
      <c r="W476" s="164"/>
      <c r="X476" s="164"/>
      <c r="Y476" s="164"/>
      <c r="Z476" s="164"/>
      <c r="AA476" s="164">
        <v>95</v>
      </c>
      <c r="AB476" s="164">
        <v>127</v>
      </c>
      <c r="AC476" s="164"/>
    </row>
    <row r="477" spans="1:29" ht="12.75" customHeight="1">
      <c r="A477" s="131">
        <v>470</v>
      </c>
      <c r="B477" s="55"/>
      <c r="C477" s="125" t="s">
        <v>244</v>
      </c>
      <c r="D477" s="164">
        <v>25</v>
      </c>
      <c r="E477" s="164">
        <v>5</v>
      </c>
      <c r="F477" s="164">
        <v>31</v>
      </c>
      <c r="G477" s="164"/>
      <c r="H477" s="164">
        <v>3</v>
      </c>
      <c r="I477" s="164">
        <v>3</v>
      </c>
      <c r="J477" s="164"/>
      <c r="K477" s="164"/>
      <c r="L477" s="164"/>
      <c r="M477" s="164"/>
      <c r="N477" s="164"/>
      <c r="O477" s="164"/>
      <c r="P477" s="164"/>
      <c r="Q477" s="164"/>
      <c r="R477" s="164">
        <v>4</v>
      </c>
      <c r="S477" s="164"/>
      <c r="T477" s="164"/>
      <c r="U477" s="164"/>
      <c r="V477" s="164"/>
      <c r="W477" s="164"/>
      <c r="X477" s="164"/>
      <c r="Y477" s="164"/>
      <c r="Z477" s="164"/>
      <c r="AA477" s="164">
        <v>22</v>
      </c>
      <c r="AB477" s="164">
        <v>27</v>
      </c>
      <c r="AC477" s="164"/>
    </row>
    <row r="478" spans="1:29" ht="25.5" customHeight="1">
      <c r="A478" s="131">
        <v>471</v>
      </c>
      <c r="B478" s="55"/>
      <c r="C478" s="125" t="s">
        <v>164</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&amp;L58E38A0B&amp;C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125" defaultRowHeight="12.75"/>
  <cols>
    <col min="1" max="1" width="4.00390625" style="58" customWidth="1"/>
    <col min="2" max="2" width="9.375" style="58" customWidth="1"/>
    <col min="3" max="3" width="96.125" style="58" customWidth="1"/>
    <col min="4" max="4" width="14.625" style="58" customWidth="1"/>
    <col min="5" max="5" width="5.00390625" style="58" customWidth="1"/>
    <col min="6" max="16384" width="9.125" style="58" customWidth="1"/>
  </cols>
  <sheetData>
    <row r="1" spans="1:4" ht="15">
      <c r="A1" s="301" t="s">
        <v>141</v>
      </c>
      <c r="B1" s="301"/>
      <c r="C1" s="301"/>
      <c r="D1" s="25"/>
    </row>
    <row r="2" spans="1:4" ht="39.75" customHeight="1">
      <c r="A2" s="26" t="s">
        <v>62</v>
      </c>
      <c r="B2" s="302" t="s">
        <v>63</v>
      </c>
      <c r="C2" s="303"/>
      <c r="D2" s="27" t="s">
        <v>64</v>
      </c>
    </row>
    <row r="3" spans="1:11" ht="19.5" customHeight="1">
      <c r="A3" s="110">
        <v>1</v>
      </c>
      <c r="B3" s="298" t="s">
        <v>233</v>
      </c>
      <c r="C3" s="299"/>
      <c r="D3" s="221">
        <v>2</v>
      </c>
      <c r="H3" s="59"/>
      <c r="I3" s="59"/>
      <c r="J3" s="59"/>
      <c r="K3" s="60"/>
    </row>
    <row r="4" spans="1:11" ht="19.5" customHeight="1">
      <c r="A4" s="110">
        <v>2</v>
      </c>
      <c r="B4" s="298" t="s">
        <v>235</v>
      </c>
      <c r="C4" s="299"/>
      <c r="D4" s="28">
        <v>3</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3</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335147.71</v>
      </c>
      <c r="H17" s="61"/>
      <c r="I17" s="61"/>
      <c r="J17" s="61"/>
      <c r="K17" s="60"/>
    </row>
    <row r="18" spans="1:11" ht="19.5" customHeight="1">
      <c r="A18" s="110">
        <v>16</v>
      </c>
      <c r="B18" s="312" t="s">
        <v>70</v>
      </c>
      <c r="C18" s="312"/>
      <c r="D18" s="29">
        <v>81270.78</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10</v>
      </c>
      <c r="E21" s="62"/>
    </row>
    <row r="22" spans="1:4" ht="19.5" customHeight="1">
      <c r="A22" s="110">
        <v>20</v>
      </c>
      <c r="B22" s="310" t="s">
        <v>210</v>
      </c>
      <c r="C22" s="311"/>
      <c r="D22" s="178">
        <v>10</v>
      </c>
    </row>
    <row r="23" spans="1:4" ht="19.5" customHeight="1">
      <c r="A23" s="110">
        <v>21</v>
      </c>
      <c r="B23" s="320" t="s">
        <v>200</v>
      </c>
      <c r="C23" s="321"/>
      <c r="D23" s="179">
        <v>6</v>
      </c>
    </row>
    <row r="24" spans="1:4" ht="19.5" customHeight="1">
      <c r="A24" s="110">
        <v>22</v>
      </c>
      <c r="B24" s="317" t="s">
        <v>221</v>
      </c>
      <c r="C24" s="111" t="s">
        <v>194</v>
      </c>
      <c r="D24" s="180">
        <v>1</v>
      </c>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v>8</v>
      </c>
    </row>
    <row r="36" spans="1:4" s="25" customFormat="1" ht="19.5" customHeight="1">
      <c r="A36" s="197">
        <v>34</v>
      </c>
      <c r="B36" s="309" t="s">
        <v>1006</v>
      </c>
      <c r="C36" s="309"/>
      <c r="D36" s="28"/>
    </row>
    <row r="37" spans="1:4" s="25" customFormat="1" ht="33" customHeight="1">
      <c r="A37" s="197">
        <v>35</v>
      </c>
      <c r="B37" s="309" t="s">
        <v>1007</v>
      </c>
      <c r="C37" s="309"/>
      <c r="D37" s="28">
        <v>3</v>
      </c>
    </row>
    <row r="38" spans="1:4" s="25" customFormat="1" ht="19.5" customHeight="1">
      <c r="A38" s="197">
        <v>36</v>
      </c>
      <c r="B38" s="309" t="s">
        <v>1008</v>
      </c>
      <c r="C38" s="309"/>
      <c r="D38" s="28"/>
    </row>
    <row r="39" spans="1:4" ht="15">
      <c r="A39" s="63"/>
      <c r="B39" s="63"/>
      <c r="C39" s="63"/>
      <c r="D39" s="63"/>
    </row>
    <row r="40" spans="1:4" ht="15">
      <c r="A40" s="63"/>
      <c r="B40" s="63"/>
      <c r="C40" s="63"/>
      <c r="D40" s="63"/>
    </row>
    <row r="41" spans="1:4" ht="15">
      <c r="A41" s="63"/>
      <c r="B41" s="63"/>
      <c r="C41" s="63"/>
      <c r="D41" s="63"/>
    </row>
    <row r="42" spans="1:4" ht="15">
      <c r="A42" s="63"/>
      <c r="B42" s="63"/>
      <c r="C42" s="63"/>
      <c r="D42" s="63"/>
    </row>
    <row r="43" spans="1:4" ht="15">
      <c r="A43" s="63"/>
      <c r="B43" s="63"/>
      <c r="C43" s="63"/>
      <c r="D43" s="63"/>
    </row>
    <row r="44" spans="1:4" ht="15">
      <c r="A44" s="63"/>
      <c r="B44" s="63"/>
      <c r="C44" s="63"/>
      <c r="D44" s="63"/>
    </row>
    <row r="45" spans="1:4" ht="15">
      <c r="A45" s="63"/>
      <c r="B45" s="63"/>
      <c r="C45" s="63"/>
      <c r="D45" s="63"/>
    </row>
    <row r="46" spans="1:4" ht="15">
      <c r="A46" s="63"/>
      <c r="B46" s="63"/>
      <c r="C46" s="63"/>
      <c r="D46" s="63"/>
    </row>
    <row r="47" spans="1:4" ht="15">
      <c r="A47" s="63"/>
      <c r="B47" s="63"/>
      <c r="C47" s="63"/>
      <c r="D47" s="63"/>
    </row>
    <row r="48" spans="1:4" ht="15">
      <c r="A48" s="63"/>
      <c r="B48" s="63"/>
      <c r="C48" s="63"/>
      <c r="D48" s="63"/>
    </row>
    <row r="49" spans="1:4" ht="15">
      <c r="A49" s="63"/>
      <c r="B49" s="63"/>
      <c r="C49" s="63"/>
      <c r="D49" s="63"/>
    </row>
    <row r="50" spans="1:4" ht="15">
      <c r="A50" s="63"/>
      <c r="B50" s="63"/>
      <c r="C50" s="63"/>
      <c r="D50" s="63"/>
    </row>
    <row r="51" spans="1:4" ht="15">
      <c r="A51" s="63"/>
      <c r="B51" s="63"/>
      <c r="C51" s="63"/>
      <c r="D51" s="63"/>
    </row>
    <row r="52" spans="1:4" ht="15">
      <c r="A52" s="63"/>
      <c r="B52" s="63"/>
      <c r="C52" s="63"/>
      <c r="D52" s="63"/>
    </row>
    <row r="53" spans="1:4" ht="15">
      <c r="A53" s="63"/>
      <c r="B53" s="63"/>
      <c r="C53" s="63"/>
      <c r="D53" s="63"/>
    </row>
    <row r="54" spans="1:4" ht="15">
      <c r="A54" s="63"/>
      <c r="B54" s="63"/>
      <c r="C54" s="63"/>
      <c r="D54" s="63"/>
    </row>
    <row r="55" spans="1:4" ht="15">
      <c r="A55" s="63"/>
      <c r="B55" s="63"/>
      <c r="C55" s="63"/>
      <c r="D55" s="63"/>
    </row>
    <row r="56" spans="1:4" ht="15">
      <c r="A56" s="63"/>
      <c r="B56" s="63"/>
      <c r="C56" s="63"/>
      <c r="D56" s="63"/>
    </row>
    <row r="57" spans="1:4" ht="15">
      <c r="A57" s="63"/>
      <c r="B57" s="63"/>
      <c r="C57" s="63"/>
      <c r="D57" s="63"/>
    </row>
    <row r="58" spans="1:4" ht="15">
      <c r="A58" s="63"/>
      <c r="B58" s="63"/>
      <c r="C58" s="63"/>
      <c r="D58" s="63"/>
    </row>
    <row r="59" spans="1:4" ht="15">
      <c r="A59" s="63"/>
      <c r="B59" s="63"/>
      <c r="C59" s="63"/>
      <c r="D59" s="63"/>
    </row>
    <row r="60" spans="1:4" ht="15">
      <c r="A60" s="63"/>
      <c r="B60" s="63"/>
      <c r="C60" s="63"/>
      <c r="D60" s="63"/>
    </row>
    <row r="61" spans="1:4" ht="15">
      <c r="A61" s="63"/>
      <c r="B61" s="63"/>
      <c r="C61" s="63"/>
      <c r="D61" s="63"/>
    </row>
    <row r="62" spans="1:4" ht="15">
      <c r="A62" s="63"/>
      <c r="B62" s="63"/>
      <c r="C62" s="63"/>
      <c r="D62" s="63"/>
    </row>
    <row r="63" spans="1:4" ht="15">
      <c r="A63" s="63"/>
      <c r="B63" s="63"/>
      <c r="C63" s="63"/>
      <c r="D63" s="63"/>
    </row>
    <row r="64" spans="1:4" ht="15">
      <c r="A64" s="63"/>
      <c r="B64" s="63"/>
      <c r="C64" s="63"/>
      <c r="D64" s="63"/>
    </row>
    <row r="65" spans="1:4" ht="15">
      <c r="A65" s="63"/>
      <c r="B65" s="63"/>
      <c r="C65" s="63"/>
      <c r="D65" s="63"/>
    </row>
    <row r="66" spans="1:4" ht="15">
      <c r="A66" s="63"/>
      <c r="B66" s="63"/>
      <c r="C66" s="63"/>
      <c r="D66" s="63"/>
    </row>
    <row r="67" spans="1:4" ht="15">
      <c r="A67" s="63"/>
      <c r="B67" s="63"/>
      <c r="C67" s="63"/>
      <c r="D67" s="63"/>
    </row>
    <row r="68" spans="1:4" ht="15">
      <c r="A68" s="63"/>
      <c r="B68" s="63"/>
      <c r="C68" s="63"/>
      <c r="D68" s="63"/>
    </row>
    <row r="69" spans="1:4" ht="15">
      <c r="A69" s="63"/>
      <c r="B69" s="63"/>
      <c r="C69" s="63"/>
      <c r="D69" s="63"/>
    </row>
    <row r="70" spans="1:4" ht="15">
      <c r="A70" s="63"/>
      <c r="B70" s="63"/>
      <c r="C70" s="63"/>
      <c r="D70" s="63"/>
    </row>
    <row r="71" spans="1:4" ht="15">
      <c r="A71" s="63"/>
      <c r="B71" s="63"/>
      <c r="C71" s="63"/>
      <c r="D71" s="63"/>
    </row>
    <row r="72" spans="1:4" ht="15">
      <c r="A72" s="63"/>
      <c r="B72" s="63"/>
      <c r="C72" s="63"/>
      <c r="D72" s="63"/>
    </row>
    <row r="73" spans="1:4" ht="15">
      <c r="A73" s="63"/>
      <c r="B73" s="63"/>
      <c r="C73" s="63"/>
      <c r="D73" s="63"/>
    </row>
    <row r="74" spans="1:4" ht="15">
      <c r="A74" s="63"/>
      <c r="B74" s="63"/>
      <c r="C74" s="63"/>
      <c r="D74" s="63"/>
    </row>
    <row r="75" spans="1:4" ht="15">
      <c r="A75" s="63"/>
      <c r="B75" s="63"/>
      <c r="C75" s="63"/>
      <c r="D75" s="63"/>
    </row>
    <row r="76" spans="1:4" ht="15">
      <c r="A76" s="63"/>
      <c r="B76" s="63"/>
      <c r="C76" s="63"/>
      <c r="D76" s="63"/>
    </row>
    <row r="77" spans="1:4" ht="15">
      <c r="A77" s="63"/>
      <c r="B77" s="63"/>
      <c r="C77" s="63"/>
      <c r="D77" s="63"/>
    </row>
    <row r="78" spans="1:4" ht="15">
      <c r="A78" s="63"/>
      <c r="B78" s="63"/>
      <c r="C78" s="63"/>
      <c r="D78" s="63"/>
    </row>
    <row r="79" spans="1:4" ht="15">
      <c r="A79" s="63"/>
      <c r="B79" s="63"/>
      <c r="C79" s="63"/>
      <c r="D79" s="63"/>
    </row>
    <row r="80" spans="1:4" ht="15">
      <c r="A80" s="63"/>
      <c r="B80" s="63"/>
      <c r="C80" s="63"/>
      <c r="D80" s="63"/>
    </row>
    <row r="81" spans="1:4" ht="15">
      <c r="A81" s="63"/>
      <c r="B81" s="63"/>
      <c r="C81" s="63"/>
      <c r="D81" s="63"/>
    </row>
    <row r="82" spans="1:4" ht="15">
      <c r="A82" s="63"/>
      <c r="B82" s="63"/>
      <c r="C82" s="63"/>
      <c r="D82" s="63"/>
    </row>
    <row r="83" spans="1:4" ht="15">
      <c r="A83" s="63"/>
      <c r="B83" s="63"/>
      <c r="C83" s="63"/>
      <c r="D83" s="63"/>
    </row>
    <row r="84" spans="1:4" ht="15">
      <c r="A84" s="63"/>
      <c r="B84" s="63"/>
      <c r="C84" s="63"/>
      <c r="D84" s="63"/>
    </row>
    <row r="85" spans="1:4" ht="15">
      <c r="A85" s="63"/>
      <c r="B85" s="63"/>
      <c r="C85" s="63"/>
      <c r="D85" s="63"/>
    </row>
    <row r="86" spans="1:4" ht="15">
      <c r="A86" s="63"/>
      <c r="B86" s="63"/>
      <c r="C86" s="63"/>
      <c r="D86" s="63"/>
    </row>
    <row r="87" spans="1:4" ht="15">
      <c r="A87" s="63"/>
      <c r="B87" s="63"/>
      <c r="C87" s="63"/>
      <c r="D87" s="63"/>
    </row>
    <row r="88" spans="1:4" ht="15">
      <c r="A88" s="63"/>
      <c r="B88" s="63"/>
      <c r="C88" s="63"/>
      <c r="D88" s="63"/>
    </row>
    <row r="89" spans="1:4" ht="15">
      <c r="A89" s="63"/>
      <c r="B89" s="63"/>
      <c r="C89" s="63"/>
      <c r="D89" s="63"/>
    </row>
    <row r="90" spans="1:4" ht="15">
      <c r="A90" s="63"/>
      <c r="B90" s="63"/>
      <c r="C90" s="63"/>
      <c r="D90" s="63"/>
    </row>
    <row r="91" spans="1:4" ht="15">
      <c r="A91" s="63"/>
      <c r="B91" s="63"/>
      <c r="C91" s="63"/>
      <c r="D91" s="63"/>
    </row>
    <row r="92" spans="1:4" ht="15">
      <c r="A92" s="63"/>
      <c r="B92" s="63"/>
      <c r="C92" s="63"/>
      <c r="D92" s="63"/>
    </row>
    <row r="93" spans="1:4" ht="15">
      <c r="A93" s="63"/>
      <c r="B93" s="63"/>
      <c r="C93" s="63"/>
      <c r="D93" s="63"/>
    </row>
    <row r="94" spans="1:4" ht="15">
      <c r="A94" s="63"/>
      <c r="B94" s="63"/>
      <c r="C94" s="63"/>
      <c r="D94" s="63"/>
    </row>
    <row r="95" spans="1:4" ht="15">
      <c r="A95" s="63"/>
      <c r="B95" s="63"/>
      <c r="C95" s="63"/>
      <c r="D95" s="63"/>
    </row>
    <row r="96" spans="1:4" ht="15">
      <c r="A96" s="63"/>
      <c r="B96" s="63"/>
      <c r="C96" s="63"/>
      <c r="D96" s="63"/>
    </row>
    <row r="97" spans="1:4" ht="15">
      <c r="A97" s="63"/>
      <c r="B97" s="63"/>
      <c r="C97" s="63"/>
      <c r="D97" s="63"/>
    </row>
    <row r="98" spans="1:4" ht="15">
      <c r="A98" s="63"/>
      <c r="B98" s="63"/>
      <c r="C98" s="63"/>
      <c r="D98" s="63"/>
    </row>
    <row r="99" spans="1:4" ht="15">
      <c r="A99" s="63"/>
      <c r="B99" s="63"/>
      <c r="C99" s="63"/>
      <c r="D99" s="63"/>
    </row>
    <row r="100" spans="1:4" ht="15">
      <c r="A100" s="63"/>
      <c r="B100" s="63"/>
      <c r="C100" s="63"/>
      <c r="D100" s="63"/>
    </row>
    <row r="101" spans="1:4" ht="15">
      <c r="A101" s="63"/>
      <c r="B101" s="63"/>
      <c r="C101" s="63"/>
      <c r="D101" s="63"/>
    </row>
    <row r="102" spans="1:4" ht="15">
      <c r="A102" s="63"/>
      <c r="B102" s="63"/>
      <c r="C102" s="63"/>
      <c r="D102" s="63"/>
    </row>
    <row r="103" spans="1:4" ht="15">
      <c r="A103" s="63"/>
      <c r="B103" s="63"/>
      <c r="C103" s="63"/>
      <c r="D103" s="63"/>
    </row>
    <row r="104" spans="1:4" ht="15">
      <c r="A104" s="63"/>
      <c r="B104" s="63"/>
      <c r="C104" s="63"/>
      <c r="D104" s="63"/>
    </row>
    <row r="105" spans="1:4" ht="15">
      <c r="A105" s="63"/>
      <c r="B105" s="63"/>
      <c r="C105" s="63"/>
      <c r="D105" s="63"/>
    </row>
    <row r="106" spans="1:4" ht="15">
      <c r="A106" s="63"/>
      <c r="B106" s="63"/>
      <c r="C106" s="63"/>
      <c r="D106" s="63"/>
    </row>
    <row r="107" spans="1:4" ht="15">
      <c r="A107" s="63"/>
      <c r="B107" s="63"/>
      <c r="C107" s="63"/>
      <c r="D107" s="63"/>
    </row>
    <row r="108" spans="1:4" ht="15">
      <c r="A108" s="63"/>
      <c r="B108" s="63"/>
      <c r="C108" s="63"/>
      <c r="D108" s="63"/>
    </row>
    <row r="109" spans="1:4" ht="15">
      <c r="A109" s="63"/>
      <c r="B109" s="63"/>
      <c r="C109" s="63"/>
      <c r="D109" s="63"/>
    </row>
    <row r="110" spans="1:4" ht="15">
      <c r="A110" s="63"/>
      <c r="B110" s="63"/>
      <c r="C110" s="63"/>
      <c r="D110" s="63"/>
    </row>
    <row r="111" spans="1:4" ht="15">
      <c r="A111" s="63"/>
      <c r="B111" s="63"/>
      <c r="C111" s="63"/>
      <c r="D111" s="63"/>
    </row>
    <row r="112" spans="1:4" ht="15">
      <c r="A112" s="63"/>
      <c r="B112" s="63"/>
      <c r="C112" s="63"/>
      <c r="D112" s="63"/>
    </row>
    <row r="113" spans="1:4" ht="15">
      <c r="A113" s="63"/>
      <c r="B113" s="63"/>
      <c r="C113" s="63"/>
      <c r="D113" s="63"/>
    </row>
    <row r="114" spans="1:4" ht="15">
      <c r="A114" s="63"/>
      <c r="B114" s="63"/>
      <c r="C114" s="63"/>
      <c r="D114" s="63"/>
    </row>
    <row r="115" spans="1:4" ht="15">
      <c r="A115" s="63"/>
      <c r="B115" s="63"/>
      <c r="C115" s="63"/>
      <c r="D115" s="63"/>
    </row>
    <row r="116" spans="1:4" ht="1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&amp;L58E38A0B&amp;C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125" defaultRowHeight="12.75"/>
  <cols>
    <col min="1" max="1" width="5.125" style="161" customWidth="1"/>
    <col min="2" max="2" width="11.50390625" style="161" customWidth="1"/>
    <col min="3" max="3" width="42.50390625" style="161" customWidth="1"/>
    <col min="4" max="4" width="11.125" style="161" customWidth="1"/>
    <col min="5" max="5" width="9.375" style="161" customWidth="1"/>
    <col min="6" max="11" width="9.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14</v>
      </c>
      <c r="E18" s="204">
        <v>8</v>
      </c>
      <c r="F18" s="204">
        <v>1</v>
      </c>
      <c r="G18" s="204"/>
      <c r="H18" s="204"/>
      <c r="I18" s="204"/>
      <c r="J18" s="204">
        <v>13</v>
      </c>
      <c r="K18" s="204">
        <v>8</v>
      </c>
      <c r="L18" s="204">
        <v>3</v>
      </c>
      <c r="M18" s="204">
        <v>10</v>
      </c>
      <c r="N18" s="204">
        <v>1</v>
      </c>
      <c r="O18" s="204"/>
      <c r="P18" s="204">
        <v>18048</v>
      </c>
      <c r="Q18" s="204">
        <v>18048</v>
      </c>
      <c r="R18" s="172"/>
    </row>
    <row r="19" spans="1:18" ht="24.75" customHeight="1">
      <c r="A19" s="131">
        <v>14</v>
      </c>
      <c r="B19" s="131" t="s">
        <v>265</v>
      </c>
      <c r="C19" s="131" t="s">
        <v>264</v>
      </c>
      <c r="D19" s="204">
        <v>2</v>
      </c>
      <c r="E19" s="204">
        <v>1</v>
      </c>
      <c r="F19" s="204"/>
      <c r="G19" s="204"/>
      <c r="H19" s="204"/>
      <c r="I19" s="204"/>
      <c r="J19" s="204">
        <v>2</v>
      </c>
      <c r="K19" s="204">
        <v>1</v>
      </c>
      <c r="L19" s="204">
        <v>1</v>
      </c>
      <c r="M19" s="204">
        <v>1</v>
      </c>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c r="A23" s="131">
        <v>18</v>
      </c>
      <c r="B23" s="131" t="s">
        <v>273</v>
      </c>
      <c r="C23" s="131" t="s">
        <v>272</v>
      </c>
      <c r="D23" s="204">
        <v>1</v>
      </c>
      <c r="E23" s="204">
        <v>1</v>
      </c>
      <c r="F23" s="204"/>
      <c r="G23" s="204"/>
      <c r="H23" s="204"/>
      <c r="I23" s="204"/>
      <c r="J23" s="204">
        <v>1</v>
      </c>
      <c r="K23" s="204">
        <v>1</v>
      </c>
      <c r="L23" s="204">
        <v>1</v>
      </c>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1</v>
      </c>
      <c r="E25" s="204"/>
      <c r="F25" s="204"/>
      <c r="G25" s="204"/>
      <c r="H25" s="204"/>
      <c r="I25" s="204"/>
      <c r="J25" s="204">
        <v>1</v>
      </c>
      <c r="K25" s="204"/>
      <c r="L25" s="204">
        <v>1</v>
      </c>
      <c r="M25" s="204"/>
      <c r="N25" s="204"/>
      <c r="O25" s="204"/>
      <c r="P25" s="204"/>
      <c r="Q25" s="204"/>
      <c r="R25" s="172"/>
    </row>
    <row r="26" spans="1:18" ht="24.75" customHeight="1" hidden="1">
      <c r="A26" s="131">
        <v>21</v>
      </c>
      <c r="B26" s="131" t="s">
        <v>279</v>
      </c>
      <c r="C26" s="131" t="s">
        <v>278</v>
      </c>
      <c r="D26" s="204"/>
      <c r="E26" s="204"/>
      <c r="F26" s="204"/>
      <c r="G26" s="204"/>
      <c r="H26" s="204"/>
      <c r="I26" s="204"/>
      <c r="J26" s="204"/>
      <c r="K26" s="204"/>
      <c r="L26" s="204"/>
      <c r="M26" s="204"/>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8</v>
      </c>
      <c r="E29" s="204">
        <v>4</v>
      </c>
      <c r="F29" s="204">
        <v>1</v>
      </c>
      <c r="G29" s="204"/>
      <c r="H29" s="204"/>
      <c r="I29" s="204"/>
      <c r="J29" s="204">
        <v>7</v>
      </c>
      <c r="K29" s="204">
        <v>4</v>
      </c>
      <c r="L29" s="204"/>
      <c r="M29" s="204">
        <v>7</v>
      </c>
      <c r="N29" s="204">
        <v>1</v>
      </c>
      <c r="O29" s="204"/>
      <c r="P29" s="204">
        <v>18048</v>
      </c>
      <c r="Q29" s="204">
        <v>18048</v>
      </c>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c r="A31" s="131">
        <v>26</v>
      </c>
      <c r="B31" s="131" t="s">
        <v>959</v>
      </c>
      <c r="C31" s="131" t="s">
        <v>960</v>
      </c>
      <c r="D31" s="204">
        <v>2</v>
      </c>
      <c r="E31" s="204">
        <v>2</v>
      </c>
      <c r="F31" s="204"/>
      <c r="G31" s="204"/>
      <c r="H31" s="204"/>
      <c r="I31" s="204"/>
      <c r="J31" s="204">
        <v>2</v>
      </c>
      <c r="K31" s="204">
        <v>2</v>
      </c>
      <c r="L31" s="204"/>
      <c r="M31" s="204">
        <v>2</v>
      </c>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c r="A62" s="131">
        <v>57</v>
      </c>
      <c r="B62" s="132" t="s">
        <v>333</v>
      </c>
      <c r="C62" s="132" t="s">
        <v>1043</v>
      </c>
      <c r="D62" s="204">
        <v>1</v>
      </c>
      <c r="E62" s="204">
        <v>1</v>
      </c>
      <c r="F62" s="204">
        <v>1</v>
      </c>
      <c r="G62" s="204">
        <v>1</v>
      </c>
      <c r="H62" s="204"/>
      <c r="I62" s="204"/>
      <c r="J62" s="204"/>
      <c r="K62" s="204"/>
      <c r="L62" s="204"/>
      <c r="M62" s="204">
        <v>1</v>
      </c>
      <c r="N62" s="204"/>
      <c r="O62" s="204"/>
      <c r="P62" s="204"/>
      <c r="Q62" s="204"/>
      <c r="R62" s="172"/>
    </row>
    <row r="63" spans="1:18" s="208" customFormat="1" ht="24.75" customHeight="1">
      <c r="A63" s="131">
        <v>58</v>
      </c>
      <c r="B63" s="131" t="s">
        <v>957</v>
      </c>
      <c r="C63" s="131" t="s">
        <v>334</v>
      </c>
      <c r="D63" s="204">
        <v>1</v>
      </c>
      <c r="E63" s="204">
        <v>1</v>
      </c>
      <c r="F63" s="204">
        <v>1</v>
      </c>
      <c r="G63" s="204">
        <v>1</v>
      </c>
      <c r="H63" s="204"/>
      <c r="I63" s="204"/>
      <c r="J63" s="204"/>
      <c r="K63" s="204"/>
      <c r="L63" s="204"/>
      <c r="M63" s="204">
        <v>1</v>
      </c>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c r="A69" s="131">
        <v>64</v>
      </c>
      <c r="B69" s="132" t="s">
        <v>343</v>
      </c>
      <c r="C69" s="132" t="s">
        <v>1044</v>
      </c>
      <c r="D69" s="204">
        <v>1</v>
      </c>
      <c r="E69" s="204">
        <v>1</v>
      </c>
      <c r="F69" s="204"/>
      <c r="G69" s="204"/>
      <c r="H69" s="204"/>
      <c r="I69" s="204"/>
      <c r="J69" s="204">
        <v>1</v>
      </c>
      <c r="K69" s="204">
        <v>1</v>
      </c>
      <c r="L69" s="204"/>
      <c r="M69" s="204"/>
      <c r="N69" s="204">
        <v>1</v>
      </c>
      <c r="O69" s="204"/>
      <c r="P69" s="204">
        <v>72531</v>
      </c>
      <c r="Q69" s="204">
        <v>72531</v>
      </c>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c r="A81" s="131">
        <v>76</v>
      </c>
      <c r="B81" s="131" t="s">
        <v>365</v>
      </c>
      <c r="C81" s="131" t="s">
        <v>364</v>
      </c>
      <c r="D81" s="204">
        <v>1</v>
      </c>
      <c r="E81" s="204">
        <v>1</v>
      </c>
      <c r="F81" s="204"/>
      <c r="G81" s="204"/>
      <c r="H81" s="204"/>
      <c r="I81" s="204"/>
      <c r="J81" s="204">
        <v>1</v>
      </c>
      <c r="K81" s="204">
        <v>1</v>
      </c>
      <c r="L81" s="204"/>
      <c r="M81" s="204"/>
      <c r="N81" s="204">
        <v>1</v>
      </c>
      <c r="O81" s="204"/>
      <c r="P81" s="204">
        <v>72531</v>
      </c>
      <c r="Q81" s="204">
        <v>72531</v>
      </c>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100</v>
      </c>
      <c r="E102" s="204">
        <v>38</v>
      </c>
      <c r="F102" s="204">
        <v>1</v>
      </c>
      <c r="G102" s="204"/>
      <c r="H102" s="204">
        <v>1</v>
      </c>
      <c r="I102" s="204"/>
      <c r="J102" s="204">
        <v>98</v>
      </c>
      <c r="K102" s="204">
        <v>38</v>
      </c>
      <c r="L102" s="204"/>
      <c r="M102" s="204"/>
      <c r="N102" s="204">
        <v>100</v>
      </c>
      <c r="O102" s="204">
        <v>14</v>
      </c>
      <c r="P102" s="204">
        <v>937488</v>
      </c>
      <c r="Q102" s="204">
        <v>854358</v>
      </c>
      <c r="R102" s="172"/>
    </row>
    <row r="103" spans="1:18" ht="24.75" customHeight="1">
      <c r="A103" s="131">
        <v>98</v>
      </c>
      <c r="B103" s="131" t="s">
        <v>396</v>
      </c>
      <c r="C103" s="131" t="s">
        <v>395</v>
      </c>
      <c r="D103" s="204">
        <v>82</v>
      </c>
      <c r="E103" s="204">
        <v>29</v>
      </c>
      <c r="F103" s="204">
        <v>1</v>
      </c>
      <c r="G103" s="204"/>
      <c r="H103" s="204">
        <v>1</v>
      </c>
      <c r="I103" s="204"/>
      <c r="J103" s="204">
        <v>80</v>
      </c>
      <c r="K103" s="204">
        <v>29</v>
      </c>
      <c r="L103" s="204"/>
      <c r="M103" s="204"/>
      <c r="N103" s="204">
        <v>82</v>
      </c>
      <c r="O103" s="204">
        <v>12</v>
      </c>
      <c r="P103" s="204">
        <v>615341</v>
      </c>
      <c r="Q103" s="204">
        <v>591267</v>
      </c>
      <c r="R103" s="172"/>
    </row>
    <row r="104" spans="1:18" ht="24.75" customHeight="1">
      <c r="A104" s="131">
        <v>99</v>
      </c>
      <c r="B104" s="131" t="s">
        <v>398</v>
      </c>
      <c r="C104" s="131" t="s">
        <v>397</v>
      </c>
      <c r="D104" s="204">
        <v>5</v>
      </c>
      <c r="E104" s="204">
        <v>3</v>
      </c>
      <c r="F104" s="204"/>
      <c r="G104" s="204"/>
      <c r="H104" s="204"/>
      <c r="I104" s="204"/>
      <c r="J104" s="204">
        <v>5</v>
      </c>
      <c r="K104" s="204">
        <v>3</v>
      </c>
      <c r="L104" s="204"/>
      <c r="M104" s="204"/>
      <c r="N104" s="204">
        <v>5</v>
      </c>
      <c r="O104" s="204"/>
      <c r="P104" s="204">
        <v>3292</v>
      </c>
      <c r="Q104" s="204">
        <v>3292</v>
      </c>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c r="A108" s="131">
        <v>103</v>
      </c>
      <c r="B108" s="131" t="s">
        <v>406</v>
      </c>
      <c r="C108" s="131" t="s">
        <v>405</v>
      </c>
      <c r="D108" s="204">
        <v>13</v>
      </c>
      <c r="E108" s="204">
        <v>6</v>
      </c>
      <c r="F108" s="204"/>
      <c r="G108" s="204"/>
      <c r="H108" s="204"/>
      <c r="I108" s="204"/>
      <c r="J108" s="204">
        <v>13</v>
      </c>
      <c r="K108" s="204">
        <v>6</v>
      </c>
      <c r="L108" s="204"/>
      <c r="M108" s="204"/>
      <c r="N108" s="204">
        <v>13</v>
      </c>
      <c r="O108" s="204">
        <v>2</v>
      </c>
      <c r="P108" s="204">
        <v>318855</v>
      </c>
      <c r="Q108" s="204">
        <v>259799</v>
      </c>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c r="A174" s="131">
        <v>169</v>
      </c>
      <c r="B174" s="132" t="s">
        <v>509</v>
      </c>
      <c r="C174" s="132" t="s">
        <v>1047</v>
      </c>
      <c r="D174" s="204"/>
      <c r="E174" s="204"/>
      <c r="F174" s="204"/>
      <c r="G174" s="204"/>
      <c r="H174" s="204"/>
      <c r="I174" s="204"/>
      <c r="J174" s="204"/>
      <c r="K174" s="204"/>
      <c r="L174" s="204"/>
      <c r="M174" s="204"/>
      <c r="N174" s="204"/>
      <c r="O174" s="204">
        <v>1</v>
      </c>
      <c r="P174" s="204"/>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c r="A178" s="131">
        <v>173</v>
      </c>
      <c r="B178" s="131">
        <v>239</v>
      </c>
      <c r="C178" s="131" t="s">
        <v>514</v>
      </c>
      <c r="D178" s="204"/>
      <c r="E178" s="204"/>
      <c r="F178" s="204"/>
      <c r="G178" s="204"/>
      <c r="H178" s="204"/>
      <c r="I178" s="204"/>
      <c r="J178" s="204"/>
      <c r="K178" s="204"/>
      <c r="L178" s="204"/>
      <c r="M178" s="204"/>
      <c r="N178" s="204"/>
      <c r="O178" s="204">
        <v>1</v>
      </c>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12</v>
      </c>
      <c r="E232" s="204">
        <v>2</v>
      </c>
      <c r="F232" s="204">
        <v>2</v>
      </c>
      <c r="G232" s="204"/>
      <c r="H232" s="204"/>
      <c r="I232" s="204"/>
      <c r="J232" s="204">
        <v>10</v>
      </c>
      <c r="K232" s="204">
        <v>2</v>
      </c>
      <c r="L232" s="204">
        <v>1</v>
      </c>
      <c r="M232" s="204">
        <v>2</v>
      </c>
      <c r="N232" s="204">
        <v>9</v>
      </c>
      <c r="O232" s="204"/>
      <c r="P232" s="204">
        <v>52976</v>
      </c>
      <c r="Q232" s="204">
        <v>52976</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3</v>
      </c>
      <c r="E244" s="204"/>
      <c r="F244" s="204">
        <v>2</v>
      </c>
      <c r="G244" s="204"/>
      <c r="H244" s="204"/>
      <c r="I244" s="204"/>
      <c r="J244" s="204">
        <v>1</v>
      </c>
      <c r="K244" s="204"/>
      <c r="L244" s="204">
        <v>1</v>
      </c>
      <c r="M244" s="204">
        <v>2</v>
      </c>
      <c r="N244" s="204"/>
      <c r="O244" s="204"/>
      <c r="P244" s="204"/>
      <c r="Q244" s="204"/>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9</v>
      </c>
      <c r="E248" s="204">
        <v>2</v>
      </c>
      <c r="F248" s="204"/>
      <c r="G248" s="204"/>
      <c r="H248" s="204"/>
      <c r="I248" s="204"/>
      <c r="J248" s="204">
        <v>9</v>
      </c>
      <c r="K248" s="204">
        <v>2</v>
      </c>
      <c r="L248" s="204"/>
      <c r="M248" s="204"/>
      <c r="N248" s="204">
        <v>9</v>
      </c>
      <c r="O248" s="204"/>
      <c r="P248" s="204">
        <v>52976</v>
      </c>
      <c r="Q248" s="204">
        <v>52976</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c r="A309" s="131">
        <v>304</v>
      </c>
      <c r="B309" s="132" t="s">
        <v>716</v>
      </c>
      <c r="C309" s="132" t="s">
        <v>1054</v>
      </c>
      <c r="D309" s="204">
        <v>1</v>
      </c>
      <c r="E309" s="204"/>
      <c r="F309" s="204"/>
      <c r="G309" s="204"/>
      <c r="H309" s="204"/>
      <c r="I309" s="204"/>
      <c r="J309" s="204">
        <v>1</v>
      </c>
      <c r="K309" s="204"/>
      <c r="L309" s="204"/>
      <c r="M309" s="204">
        <v>1</v>
      </c>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c r="A317" s="131">
        <v>312</v>
      </c>
      <c r="B317" s="131" t="s">
        <v>729</v>
      </c>
      <c r="C317" s="131" t="s">
        <v>728</v>
      </c>
      <c r="D317" s="204">
        <v>1</v>
      </c>
      <c r="E317" s="204"/>
      <c r="F317" s="204"/>
      <c r="G317" s="204"/>
      <c r="H317" s="204"/>
      <c r="I317" s="204"/>
      <c r="J317" s="204">
        <v>1</v>
      </c>
      <c r="K317" s="204"/>
      <c r="L317" s="204"/>
      <c r="M317" s="204">
        <v>1</v>
      </c>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129</v>
      </c>
      <c r="E459" s="203">
        <f>SUM(E6,E18,E51,E62,E69,E102,E119,E174,E197,E226,E232,E252,E268,E269,E295,E309,E339,E349,E370,E406,E412,E444)</f>
        <v>50</v>
      </c>
      <c r="F459" s="203">
        <f>SUM(F6,F18,F51,F62,F69,F102,F119,F174,F197,F226,F232,F252,F268,F269,F295,F309,F339,F349,F370,F406,F412,F444)</f>
        <v>5</v>
      </c>
      <c r="G459" s="203">
        <f>SUM(G6,G18,G51,G62,G69,G102,G119,G174,G197,G226,G232,G252,G268,G269,G295,G309,G339,G349,G370,G406,G412,G444)</f>
        <v>1</v>
      </c>
      <c r="H459" s="203">
        <f>SUM(H6,H18,H51,H62,H69,H102,H119,H174,H197,H226,H232,H252,H268,H269,H295,H309,H339,H349,H370,H406,H412,H444)</f>
        <v>1</v>
      </c>
      <c r="I459" s="203">
        <f>SUM(I6,I18,I51,I62,I69,I102,I119,I174,I197,I226,I232,I252,I268,I269,I295,I309,I339,I349,I370,I406,I412,I444)</f>
        <v>0</v>
      </c>
      <c r="J459" s="203">
        <f>SUM(J6,J18,J51,J62,J69,J102,J119,J174,J197,J226,J232,J252,J268,J269,J295,J309,J339,J349,J370,J406,J412,J444)</f>
        <v>123</v>
      </c>
      <c r="K459" s="203">
        <f>SUM(K6,K18,K51,K62,K69,K102,K119,K174,K197,K226,K232,K252,K268,K269,K295,K309,K339,K349,K370,K406,K412,K444)</f>
        <v>49</v>
      </c>
      <c r="L459" s="203">
        <f>SUM(L6,L18,L51,L62,L69,L102,L119,L174,L197,L226,L232,L252,L268,L269,L295,L309,L339,L349,L370,L406,L412,L444)</f>
        <v>4</v>
      </c>
      <c r="M459" s="203">
        <f>SUM(M6,M18,M51,M62,M69,M102,M119,M174,M197,M226,M232,M252,M268,M269,M295,M309,M339,M349,M370,M406,M412,M444)</f>
        <v>14</v>
      </c>
      <c r="N459" s="203">
        <f>SUM(N6,N18,N51,N62,N69,N102,N119,N174,N197,N226,N232,N252,N268,N269,N295,N309,N339,N349,N370,N406,N412,N444)</f>
        <v>111</v>
      </c>
      <c r="O459" s="203">
        <f>SUM(O6,O18,O51,O62,O69,O102,O119,O174,O197,O226,O232,O252,O268,O269,O295,O309,O339,O349,O370,O406,O412,O444)</f>
        <v>15</v>
      </c>
      <c r="P459" s="203">
        <f>SUM(P6,P18,P51,P62,P69,P102,P119,P174,P197,P226,P232,P252,P268,P269,P295,P309,P339,P349,P370,P406,P412,P444)</f>
        <v>1081043</v>
      </c>
      <c r="Q459" s="203">
        <f>SUM(Q6,Q18,Q51,Q62,Q69,Q102,Q119,Q174,Q197,Q226,Q232,Q252,Q268,Q269,Q295,Q309,Q339,Q349,Q370,Q406,Q412,Q444)</f>
        <v>997913</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129</v>
      </c>
      <c r="E461" s="203">
        <v>50</v>
      </c>
      <c r="F461" s="203">
        <v>5</v>
      </c>
      <c r="G461" s="203">
        <v>1</v>
      </c>
      <c r="H461" s="203">
        <v>1</v>
      </c>
      <c r="I461" s="203"/>
      <c r="J461" s="203">
        <v>123</v>
      </c>
      <c r="K461" s="203">
        <v>49</v>
      </c>
      <c r="L461" s="203">
        <v>4</v>
      </c>
      <c r="M461" s="203">
        <v>14</v>
      </c>
      <c r="N461" s="203">
        <v>111</v>
      </c>
      <c r="O461" s="203">
        <v>12</v>
      </c>
      <c r="P461" s="203">
        <v>1026473</v>
      </c>
      <c r="Q461" s="203">
        <v>997913</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hidden="1">
      <c r="A466" s="131">
        <v>461</v>
      </c>
      <c r="B466" s="223"/>
      <c r="C466" s="160" t="s">
        <v>153</v>
      </c>
      <c r="D466" s="203"/>
      <c r="E466" s="203"/>
      <c r="F466" s="203"/>
      <c r="G466" s="203"/>
      <c r="H466" s="203"/>
      <c r="I466" s="203"/>
      <c r="J466" s="203"/>
      <c r="K466" s="203"/>
      <c r="L466" s="203"/>
      <c r="M466" s="203"/>
      <c r="N466" s="203"/>
      <c r="O466" s="203"/>
      <c r="P466" s="203"/>
      <c r="Q466" s="203"/>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4</v>
      </c>
      <c r="E468" s="203">
        <v>1</v>
      </c>
      <c r="F468" s="203">
        <v>3</v>
      </c>
      <c r="G468" s="203">
        <v>1</v>
      </c>
      <c r="H468" s="203">
        <v>1</v>
      </c>
      <c r="I468" s="203"/>
      <c r="J468" s="203"/>
      <c r="K468" s="203"/>
      <c r="L468" s="203">
        <v>1</v>
      </c>
      <c r="M468" s="203">
        <v>2</v>
      </c>
      <c r="N468" s="203">
        <v>1</v>
      </c>
      <c r="O468" s="203"/>
      <c r="P468" s="203">
        <v>683</v>
      </c>
      <c r="Q468" s="203">
        <v>683</v>
      </c>
      <c r="R468" s="172"/>
    </row>
    <row r="469" spans="1:18" ht="24.75" customHeight="1">
      <c r="A469" s="131">
        <v>464</v>
      </c>
      <c r="B469" s="223"/>
      <c r="C469" s="160" t="s">
        <v>154</v>
      </c>
      <c r="D469" s="203">
        <v>50</v>
      </c>
      <c r="E469" s="203">
        <v>50</v>
      </c>
      <c r="F469" s="203">
        <v>1</v>
      </c>
      <c r="G469" s="203">
        <v>1</v>
      </c>
      <c r="H469" s="203"/>
      <c r="I469" s="203"/>
      <c r="J469" s="203">
        <v>49</v>
      </c>
      <c r="K469" s="203">
        <v>49</v>
      </c>
      <c r="L469" s="203">
        <v>1</v>
      </c>
      <c r="M469" s="203">
        <v>8</v>
      </c>
      <c r="N469" s="203">
        <v>41</v>
      </c>
      <c r="O469" s="203"/>
      <c r="P469" s="203">
        <v>692305</v>
      </c>
      <c r="Q469" s="203">
        <v>692305</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c r="A471" s="131">
        <v>466</v>
      </c>
      <c r="B471" s="223"/>
      <c r="C471" s="160" t="s">
        <v>156</v>
      </c>
      <c r="D471" s="205">
        <v>1</v>
      </c>
      <c r="E471" s="203">
        <v>1</v>
      </c>
      <c r="F471" s="203"/>
      <c r="G471" s="203"/>
      <c r="H471" s="203"/>
      <c r="I471" s="203"/>
      <c r="J471" s="203">
        <v>1</v>
      </c>
      <c r="K471" s="203">
        <v>1</v>
      </c>
      <c r="L471" s="203"/>
      <c r="M471" s="203">
        <v>1</v>
      </c>
      <c r="N471" s="203"/>
      <c r="O471" s="203"/>
      <c r="P471" s="203"/>
      <c r="Q471" s="203"/>
      <c r="R471" s="173"/>
    </row>
    <row r="472" spans="1:18" ht="24.75" customHeight="1">
      <c r="A472" s="131">
        <v>467</v>
      </c>
      <c r="B472" s="223"/>
      <c r="C472" s="160" t="s">
        <v>1013</v>
      </c>
      <c r="D472" s="205">
        <v>19</v>
      </c>
      <c r="E472" s="203">
        <v>10</v>
      </c>
      <c r="F472" s="203">
        <v>1</v>
      </c>
      <c r="G472" s="203"/>
      <c r="H472" s="203">
        <v>1</v>
      </c>
      <c r="I472" s="203"/>
      <c r="J472" s="203">
        <v>17</v>
      </c>
      <c r="K472" s="203">
        <v>10</v>
      </c>
      <c r="L472" s="203"/>
      <c r="M472" s="203">
        <v>7</v>
      </c>
      <c r="N472" s="203">
        <v>12</v>
      </c>
      <c r="O472" s="203">
        <v>3</v>
      </c>
      <c r="P472" s="203">
        <v>126948</v>
      </c>
      <c r="Q472" s="203">
        <v>119027</v>
      </c>
      <c r="R472" s="173"/>
    </row>
    <row r="473" spans="1:18" ht="24.75" customHeight="1">
      <c r="A473" s="131">
        <v>468</v>
      </c>
      <c r="B473" s="223"/>
      <c r="C473" s="160" t="s">
        <v>1015</v>
      </c>
      <c r="D473" s="205">
        <v>37</v>
      </c>
      <c r="E473" s="203">
        <v>15</v>
      </c>
      <c r="F473" s="203">
        <v>1</v>
      </c>
      <c r="G473" s="203"/>
      <c r="H473" s="203"/>
      <c r="I473" s="203"/>
      <c r="J473" s="203">
        <v>36</v>
      </c>
      <c r="K473" s="203">
        <v>15</v>
      </c>
      <c r="L473" s="203">
        <v>1</v>
      </c>
      <c r="M473" s="203">
        <v>3</v>
      </c>
      <c r="N473" s="203">
        <v>33</v>
      </c>
      <c r="O473" s="203">
        <v>5</v>
      </c>
      <c r="P473" s="203">
        <v>379018</v>
      </c>
      <c r="Q473" s="203">
        <v>322932</v>
      </c>
      <c r="R473" s="173"/>
    </row>
    <row r="474" spans="1:18" ht="24.75" customHeight="1">
      <c r="A474" s="131">
        <v>469</v>
      </c>
      <c r="B474" s="223"/>
      <c r="C474" s="160" t="s">
        <v>243</v>
      </c>
      <c r="D474" s="205">
        <v>70</v>
      </c>
      <c r="E474" s="203">
        <v>23</v>
      </c>
      <c r="F474" s="203">
        <v>2</v>
      </c>
      <c r="G474" s="203"/>
      <c r="H474" s="203"/>
      <c r="I474" s="203"/>
      <c r="J474" s="203">
        <v>68</v>
      </c>
      <c r="K474" s="203">
        <v>23</v>
      </c>
      <c r="L474" s="203">
        <v>2</v>
      </c>
      <c r="M474" s="203">
        <v>2</v>
      </c>
      <c r="N474" s="203">
        <v>66</v>
      </c>
      <c r="O474" s="203">
        <v>7</v>
      </c>
      <c r="P474" s="203">
        <v>575077</v>
      </c>
      <c r="Q474" s="203">
        <v>555954</v>
      </c>
      <c r="R474" s="173"/>
    </row>
    <row r="475" spans="1:18" ht="24.75" customHeight="1">
      <c r="A475" s="131">
        <v>470</v>
      </c>
      <c r="B475" s="223"/>
      <c r="C475" s="160" t="s">
        <v>244</v>
      </c>
      <c r="D475" s="205">
        <v>3</v>
      </c>
      <c r="E475" s="203">
        <v>2</v>
      </c>
      <c r="F475" s="203">
        <v>1</v>
      </c>
      <c r="G475" s="203">
        <v>1</v>
      </c>
      <c r="H475" s="203"/>
      <c r="I475" s="203"/>
      <c r="J475" s="203">
        <v>2</v>
      </c>
      <c r="K475" s="203">
        <v>1</v>
      </c>
      <c r="L475" s="203">
        <v>1</v>
      </c>
      <c r="M475" s="203">
        <v>2</v>
      </c>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&amp;L58E38A0B&amp;C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125" defaultRowHeight="12.75"/>
  <cols>
    <col min="1" max="2" width="5.00390625" style="36" customWidth="1"/>
    <col min="3" max="3" width="57.375" style="36" customWidth="1"/>
    <col min="4" max="4" width="10.625" style="36" customWidth="1"/>
    <col min="5" max="5" width="10.875" style="36" customWidth="1"/>
    <col min="6" max="6" width="10.37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554</v>
      </c>
      <c r="E6" s="154">
        <v>553</v>
      </c>
      <c r="F6" s="154">
        <v>553</v>
      </c>
      <c r="G6" s="154">
        <v>12</v>
      </c>
      <c r="H6" s="154">
        <v>504</v>
      </c>
      <c r="I6" s="154">
        <v>24</v>
      </c>
      <c r="J6" s="154">
        <v>3</v>
      </c>
      <c r="K6" s="154">
        <v>1</v>
      </c>
      <c r="L6" s="35"/>
    </row>
    <row r="7" spans="1:13" ht="16.5" customHeight="1">
      <c r="A7" s="8">
        <v>2</v>
      </c>
      <c r="B7" s="355" t="s">
        <v>7</v>
      </c>
      <c r="C7" s="196" t="s">
        <v>103</v>
      </c>
      <c r="D7" s="134">
        <v>1</v>
      </c>
      <c r="E7" s="134">
        <v>1</v>
      </c>
      <c r="F7" s="134">
        <v>1</v>
      </c>
      <c r="G7" s="134"/>
      <c r="H7" s="134"/>
      <c r="I7" s="134">
        <v>1</v>
      </c>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v>1</v>
      </c>
      <c r="E20" s="134">
        <v>1</v>
      </c>
      <c r="F20" s="134">
        <v>1</v>
      </c>
      <c r="G20" s="134"/>
      <c r="H20" s="134">
        <v>1</v>
      </c>
      <c r="I20" s="134"/>
      <c r="J20" s="134"/>
      <c r="K20" s="134"/>
      <c r="L20" s="35"/>
      <c r="M20" s="14"/>
    </row>
    <row r="21" spans="1:13" ht="16.5" customHeight="1">
      <c r="A21" s="8">
        <v>16</v>
      </c>
      <c r="B21" s="343" t="s">
        <v>229</v>
      </c>
      <c r="C21" s="344"/>
      <c r="D21" s="134">
        <v>23</v>
      </c>
      <c r="E21" s="134">
        <v>23</v>
      </c>
      <c r="F21" s="134">
        <v>23</v>
      </c>
      <c r="G21" s="134">
        <v>4</v>
      </c>
      <c r="H21" s="134">
        <v>16</v>
      </c>
      <c r="I21" s="134"/>
      <c r="J21" s="134">
        <v>3</v>
      </c>
      <c r="K21" s="134"/>
      <c r="L21" s="35"/>
      <c r="M21" s="14"/>
    </row>
    <row r="22" spans="1:13" ht="16.5" customHeight="1">
      <c r="A22" s="8">
        <v>17</v>
      </c>
      <c r="B22" s="347" t="s">
        <v>54</v>
      </c>
      <c r="C22" s="71" t="s">
        <v>14</v>
      </c>
      <c r="D22" s="134"/>
      <c r="E22" s="134"/>
      <c r="F22" s="134"/>
      <c r="G22" s="134"/>
      <c r="H22" s="134"/>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15</v>
      </c>
      <c r="E24" s="134">
        <v>15</v>
      </c>
      <c r="F24" s="134">
        <v>15</v>
      </c>
      <c r="G24" s="134">
        <v>4</v>
      </c>
      <c r="H24" s="134">
        <v>8</v>
      </c>
      <c r="I24" s="134"/>
      <c r="J24" s="134">
        <v>3</v>
      </c>
      <c r="K24" s="134"/>
      <c r="L24" s="35"/>
      <c r="M24" s="14"/>
    </row>
    <row r="25" spans="1:13" ht="16.5" customHeight="1">
      <c r="A25" s="8">
        <v>20</v>
      </c>
      <c r="B25" s="348"/>
      <c r="C25" s="71" t="s">
        <v>17</v>
      </c>
      <c r="D25" s="134">
        <v>8</v>
      </c>
      <c r="E25" s="134">
        <v>8</v>
      </c>
      <c r="F25" s="134">
        <v>8</v>
      </c>
      <c r="G25" s="134"/>
      <c r="H25" s="134">
        <v>8</v>
      </c>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2</v>
      </c>
      <c r="E29" s="134">
        <v>2</v>
      </c>
      <c r="F29" s="134">
        <v>2</v>
      </c>
      <c r="G29" s="134"/>
      <c r="H29" s="134">
        <v>1</v>
      </c>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6</v>
      </c>
      <c r="E33" s="134">
        <v>6</v>
      </c>
      <c r="F33" s="134">
        <v>6</v>
      </c>
      <c r="G33" s="134">
        <v>1</v>
      </c>
      <c r="H33" s="134">
        <v>1</v>
      </c>
      <c r="I33" s="134">
        <v>4</v>
      </c>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3</v>
      </c>
      <c r="E35" s="134">
        <v>3</v>
      </c>
      <c r="F35" s="134">
        <v>3</v>
      </c>
      <c r="G35" s="134"/>
      <c r="H35" s="134">
        <v>3</v>
      </c>
      <c r="I35" s="134"/>
      <c r="J35" s="134"/>
      <c r="K35" s="134"/>
      <c r="L35" s="35"/>
      <c r="M35" s="14"/>
    </row>
    <row r="36" spans="1:13" ht="16.5" customHeight="1">
      <c r="A36" s="8">
        <v>31</v>
      </c>
      <c r="B36" s="341" t="s">
        <v>245</v>
      </c>
      <c r="C36" s="342"/>
      <c r="D36" s="134">
        <v>36</v>
      </c>
      <c r="E36" s="134">
        <v>36</v>
      </c>
      <c r="F36" s="134">
        <v>36</v>
      </c>
      <c r="G36" s="134"/>
      <c r="H36" s="134">
        <v>29</v>
      </c>
      <c r="I36" s="134">
        <v>7</v>
      </c>
      <c r="J36" s="134"/>
      <c r="K36" s="134"/>
      <c r="L36" s="35"/>
      <c r="M36" s="14"/>
    </row>
    <row r="37" spans="1:13" ht="16.5" customHeight="1">
      <c r="A37" s="8">
        <v>32</v>
      </c>
      <c r="B37" s="341" t="s">
        <v>32</v>
      </c>
      <c r="C37" s="342"/>
      <c r="D37" s="134">
        <v>1</v>
      </c>
      <c r="E37" s="134">
        <v>1</v>
      </c>
      <c r="F37" s="134">
        <v>1</v>
      </c>
      <c r="G37" s="134"/>
      <c r="H37" s="134">
        <v>1</v>
      </c>
      <c r="I37" s="134"/>
      <c r="J37" s="134"/>
      <c r="K37" s="134"/>
      <c r="L37" s="35"/>
      <c r="M37" s="14"/>
    </row>
    <row r="38" spans="1:13" ht="16.5" customHeight="1">
      <c r="A38" s="8">
        <v>33</v>
      </c>
      <c r="B38" s="341" t="s">
        <v>19</v>
      </c>
      <c r="C38" s="342"/>
      <c r="D38" s="134">
        <v>293</v>
      </c>
      <c r="E38" s="134">
        <v>293</v>
      </c>
      <c r="F38" s="134">
        <v>292</v>
      </c>
      <c r="G38" s="134">
        <v>4</v>
      </c>
      <c r="H38" s="134">
        <v>271</v>
      </c>
      <c r="I38" s="134">
        <v>9</v>
      </c>
      <c r="J38" s="134"/>
      <c r="K38" s="134">
        <v>1</v>
      </c>
      <c r="L38" s="35"/>
      <c r="M38" s="14"/>
    </row>
    <row r="39" spans="1:13" ht="16.5" customHeight="1">
      <c r="A39" s="8">
        <v>34</v>
      </c>
      <c r="B39" s="341" t="s">
        <v>20</v>
      </c>
      <c r="C39" s="342"/>
      <c r="D39" s="134">
        <v>130</v>
      </c>
      <c r="E39" s="134">
        <v>130</v>
      </c>
      <c r="F39" s="134">
        <v>130</v>
      </c>
      <c r="G39" s="134">
        <v>3</v>
      </c>
      <c r="H39" s="134">
        <v>127</v>
      </c>
      <c r="I39" s="134"/>
      <c r="J39" s="134"/>
      <c r="K39" s="134"/>
      <c r="L39" s="35"/>
      <c r="M39" s="14"/>
    </row>
    <row r="40" spans="1:13" ht="16.5" customHeight="1">
      <c r="A40" s="8">
        <v>35</v>
      </c>
      <c r="B40" s="341" t="s">
        <v>21</v>
      </c>
      <c r="C40" s="342"/>
      <c r="D40" s="134">
        <v>16</v>
      </c>
      <c r="E40" s="134">
        <v>15</v>
      </c>
      <c r="F40" s="134">
        <v>16</v>
      </c>
      <c r="G40" s="134"/>
      <c r="H40" s="134">
        <v>12</v>
      </c>
      <c r="I40" s="134">
        <v>3</v>
      </c>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42</v>
      </c>
      <c r="E42" s="134">
        <v>42</v>
      </c>
      <c r="F42" s="134">
        <v>42</v>
      </c>
      <c r="G42" s="134"/>
      <c r="H42" s="134">
        <v>42</v>
      </c>
      <c r="I42" s="134"/>
      <c r="J42" s="134"/>
      <c r="K42" s="134"/>
      <c r="L42" s="35"/>
      <c r="M42" s="14"/>
    </row>
    <row r="43" spans="1:13" ht="25.5" customHeight="1">
      <c r="A43" s="8">
        <v>38</v>
      </c>
      <c r="B43" s="345" t="s">
        <v>1086</v>
      </c>
      <c r="C43" s="346"/>
      <c r="D43" s="134">
        <v>29</v>
      </c>
      <c r="E43" s="134">
        <v>29</v>
      </c>
      <c r="F43" s="134">
        <v>29</v>
      </c>
      <c r="G43" s="134">
        <v>3</v>
      </c>
      <c r="H43" s="134">
        <v>22</v>
      </c>
      <c r="I43" s="134">
        <v>3</v>
      </c>
      <c r="J43" s="134"/>
      <c r="K43" s="134"/>
      <c r="L43" s="35"/>
      <c r="M43" s="14"/>
    </row>
    <row r="44" spans="1:13" ht="16.5" customHeight="1">
      <c r="A44" s="8">
        <v>39</v>
      </c>
      <c r="B44" s="331" t="s">
        <v>987</v>
      </c>
      <c r="C44" s="332"/>
      <c r="D44" s="134">
        <v>10</v>
      </c>
      <c r="E44" s="134">
        <v>10</v>
      </c>
      <c r="F44" s="134">
        <v>10</v>
      </c>
      <c r="G44" s="134">
        <v>1</v>
      </c>
      <c r="H44" s="134">
        <v>9</v>
      </c>
      <c r="I44" s="134"/>
      <c r="J44" s="134"/>
      <c r="K44" s="134"/>
      <c r="L44" s="35"/>
      <c r="M44" s="14"/>
    </row>
    <row r="45" spans="1:12" s="14" customFormat="1" ht="30" customHeight="1">
      <c r="A45" s="8">
        <v>40</v>
      </c>
      <c r="B45" s="331" t="s">
        <v>988</v>
      </c>
      <c r="C45" s="332"/>
      <c r="D45" s="134">
        <v>10</v>
      </c>
      <c r="E45" s="134">
        <v>10</v>
      </c>
      <c r="F45" s="134">
        <v>10</v>
      </c>
      <c r="G45" s="134">
        <v>1</v>
      </c>
      <c r="H45" s="134">
        <v>9</v>
      </c>
      <c r="I45" s="134"/>
      <c r="J45" s="134"/>
      <c r="K45" s="134"/>
      <c r="L45" s="133"/>
    </row>
    <row r="46" spans="1:13" ht="16.5" customHeight="1">
      <c r="A46" s="8">
        <v>41</v>
      </c>
      <c r="B46" s="331" t="s">
        <v>0</v>
      </c>
      <c r="C46" s="332"/>
      <c r="D46" s="134">
        <v>1</v>
      </c>
      <c r="E46" s="134">
        <v>1</v>
      </c>
      <c r="F46" s="134">
        <v>1</v>
      </c>
      <c r="G46" s="134">
        <v>1</v>
      </c>
      <c r="H46" s="134"/>
      <c r="I46" s="134"/>
      <c r="J46" s="134"/>
      <c r="K46" s="134"/>
      <c r="L46" s="35"/>
      <c r="M46" s="14"/>
    </row>
    <row r="47" spans="1:13" ht="16.5" customHeight="1">
      <c r="A47" s="8">
        <v>42</v>
      </c>
      <c r="B47" s="335" t="s">
        <v>1</v>
      </c>
      <c r="C47" s="336"/>
      <c r="D47" s="134">
        <v>11</v>
      </c>
      <c r="E47" s="134">
        <v>11</v>
      </c>
      <c r="F47" s="134">
        <v>11</v>
      </c>
      <c r="G47" s="134">
        <v>1</v>
      </c>
      <c r="H47" s="134">
        <v>8</v>
      </c>
      <c r="I47" s="134">
        <v>2</v>
      </c>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v>3</v>
      </c>
      <c r="E49" s="134">
        <v>3</v>
      </c>
      <c r="F49" s="134">
        <v>3</v>
      </c>
      <c r="G49" s="134"/>
      <c r="H49" s="134">
        <v>2</v>
      </c>
      <c r="I49" s="134">
        <v>1</v>
      </c>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4</v>
      </c>
      <c r="E53" s="134">
        <v>4</v>
      </c>
      <c r="F53" s="134">
        <v>4</v>
      </c>
      <c r="G53" s="134"/>
      <c r="H53" s="134">
        <v>3</v>
      </c>
      <c r="I53" s="134"/>
      <c r="J53" s="134"/>
      <c r="K53" s="134"/>
      <c r="L53" s="35"/>
      <c r="M53" s="14"/>
    </row>
    <row r="54" spans="1:12" ht="16.5" customHeight="1">
      <c r="A54" s="8">
        <v>49</v>
      </c>
      <c r="B54" s="337" t="s">
        <v>65</v>
      </c>
      <c r="C54" s="338"/>
      <c r="D54" s="134">
        <v>20</v>
      </c>
      <c r="E54" s="134">
        <v>20</v>
      </c>
      <c r="F54" s="134">
        <v>20</v>
      </c>
      <c r="G54" s="134"/>
      <c r="H54" s="134">
        <v>8</v>
      </c>
      <c r="I54" s="134">
        <v>11</v>
      </c>
      <c r="J54" s="134"/>
      <c r="K54" s="134"/>
      <c r="L54" s="6"/>
    </row>
    <row r="55" spans="1:12" ht="16.5" customHeight="1">
      <c r="A55" s="8">
        <v>50</v>
      </c>
      <c r="B55" s="334" t="s">
        <v>1087</v>
      </c>
      <c r="C55" s="334"/>
      <c r="D55" s="166">
        <f>D6+D43+D54</f>
        <v>603</v>
      </c>
      <c r="E55" s="166">
        <f>E6+E43+E54</f>
        <v>602</v>
      </c>
      <c r="F55" s="166">
        <f>F6+F43+F54</f>
        <v>602</v>
      </c>
      <c r="G55" s="166">
        <f>G6+G43+G54</f>
        <v>15</v>
      </c>
      <c r="H55" s="166">
        <f>H6+H43+H54</f>
        <v>534</v>
      </c>
      <c r="I55" s="166">
        <f>I6+I43+I54</f>
        <v>38</v>
      </c>
      <c r="J55" s="202">
        <f>J6+J43+J54</f>
        <v>3</v>
      </c>
      <c r="K55" s="166">
        <f>K6+K43+K54</f>
        <v>1</v>
      </c>
      <c r="L55" s="6"/>
    </row>
    <row r="56" spans="1:12" s="14" customFormat="1" ht="16.5" customHeight="1">
      <c r="A56" s="8">
        <v>51</v>
      </c>
      <c r="B56" s="333" t="s">
        <v>52</v>
      </c>
      <c r="C56" s="333"/>
      <c r="D56" s="151"/>
      <c r="E56" s="151"/>
      <c r="F56" s="151"/>
      <c r="G56" s="151"/>
      <c r="H56" s="151"/>
      <c r="I56" s="151"/>
      <c r="J56" s="151"/>
      <c r="K56" s="151"/>
      <c r="L56" s="152"/>
    </row>
    <row r="57" spans="1:12" s="14" customFormat="1" ht="16.5" customHeight="1">
      <c r="A57" s="8">
        <v>52</v>
      </c>
      <c r="B57" s="333" t="s">
        <v>71</v>
      </c>
      <c r="C57" s="333"/>
      <c r="D57" s="151">
        <v>5</v>
      </c>
      <c r="E57" s="151">
        <v>5</v>
      </c>
      <c r="F57" s="151">
        <v>5</v>
      </c>
      <c r="G57" s="151"/>
      <c r="H57" s="151">
        <v>4</v>
      </c>
      <c r="I57" s="151"/>
      <c r="J57" s="151">
        <v>1</v>
      </c>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&amp;L58E38A0B&amp;C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3.625" style="67" customWidth="1"/>
    <col min="2" max="2" width="63.125" style="67" customWidth="1"/>
    <col min="3" max="3" width="12.625" style="67" customWidth="1"/>
    <col min="4" max="4" width="13.50390625" style="67" customWidth="1"/>
    <col min="5" max="5" width="9.875" style="67" customWidth="1"/>
    <col min="6" max="7" width="9.50390625" style="67" customWidth="1"/>
    <col min="8" max="8" width="9.625" style="67" customWidth="1"/>
    <col min="9" max="9" width="12.875" style="67" customWidth="1"/>
    <col min="10" max="10" width="7.5039062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1</v>
      </c>
      <c r="D6" s="77">
        <v>1</v>
      </c>
      <c r="E6" s="77">
        <v>1</v>
      </c>
      <c r="F6" s="77"/>
      <c r="G6" s="77"/>
      <c r="H6" s="77">
        <v>1</v>
      </c>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3</v>
      </c>
      <c r="D14" s="182">
        <v>2</v>
      </c>
      <c r="E14" s="182">
        <v>3</v>
      </c>
      <c r="F14" s="182"/>
      <c r="G14" s="182"/>
      <c r="H14" s="193">
        <v>3</v>
      </c>
      <c r="I14" s="182"/>
      <c r="J14" s="69"/>
      <c r="K14" s="69"/>
      <c r="L14" s="69"/>
    </row>
    <row r="15" spans="1:12" ht="39" customHeight="1">
      <c r="A15" s="75">
        <v>10</v>
      </c>
      <c r="B15" s="76" t="s">
        <v>97</v>
      </c>
      <c r="C15" s="182">
        <v>39</v>
      </c>
      <c r="D15" s="182">
        <v>34</v>
      </c>
      <c r="E15" s="182">
        <v>38</v>
      </c>
      <c r="F15" s="182">
        <v>4</v>
      </c>
      <c r="G15" s="182">
        <v>34</v>
      </c>
      <c r="H15" s="193"/>
      <c r="I15" s="182">
        <v>1</v>
      </c>
      <c r="J15" s="69"/>
      <c r="K15" s="69"/>
      <c r="L15" s="69"/>
    </row>
    <row r="16" spans="1:12" ht="50.25" customHeight="1">
      <c r="A16" s="75">
        <v>11</v>
      </c>
      <c r="B16" s="76" t="s">
        <v>42</v>
      </c>
      <c r="C16" s="182">
        <v>4</v>
      </c>
      <c r="D16" s="182">
        <v>1</v>
      </c>
      <c r="E16" s="182">
        <v>4</v>
      </c>
      <c r="F16" s="182"/>
      <c r="G16" s="182">
        <v>1</v>
      </c>
      <c r="H16" s="193">
        <v>2</v>
      </c>
      <c r="I16" s="182"/>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c r="D22" s="182"/>
      <c r="E22" s="182"/>
      <c r="F22" s="182"/>
      <c r="G22" s="182"/>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17</v>
      </c>
      <c r="D25" s="182">
        <v>17</v>
      </c>
      <c r="E25" s="182">
        <v>17</v>
      </c>
      <c r="F25" s="182">
        <v>1</v>
      </c>
      <c r="G25" s="182">
        <v>16</v>
      </c>
      <c r="H25" s="193"/>
      <c r="I25" s="182"/>
      <c r="J25" s="69"/>
      <c r="K25" s="69"/>
      <c r="L25" s="69"/>
    </row>
    <row r="26" spans="1:12" ht="34.5" customHeight="1">
      <c r="A26" s="75">
        <v>21</v>
      </c>
      <c r="B26" s="79" t="s">
        <v>94</v>
      </c>
      <c r="C26" s="182">
        <v>4</v>
      </c>
      <c r="D26" s="182">
        <v>4</v>
      </c>
      <c r="E26" s="182">
        <v>4</v>
      </c>
      <c r="F26" s="182"/>
      <c r="G26" s="182">
        <v>4</v>
      </c>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10</v>
      </c>
      <c r="D30" s="182">
        <v>10</v>
      </c>
      <c r="E30" s="182">
        <v>9</v>
      </c>
      <c r="F30" s="182">
        <v>2</v>
      </c>
      <c r="G30" s="182">
        <v>3</v>
      </c>
      <c r="H30" s="193">
        <v>2</v>
      </c>
      <c r="I30" s="182">
        <v>1</v>
      </c>
      <c r="J30" s="69"/>
      <c r="K30" s="69"/>
      <c r="L30" s="69"/>
    </row>
    <row r="31" spans="1:12" ht="18.75" customHeight="1">
      <c r="A31" s="75">
        <v>26</v>
      </c>
      <c r="B31" s="80" t="s">
        <v>218</v>
      </c>
      <c r="C31" s="77">
        <f>SUM(C6:C30)</f>
        <v>78</v>
      </c>
      <c r="D31" s="77">
        <f>SUM(D6:D30)</f>
        <v>69</v>
      </c>
      <c r="E31" s="77">
        <f>SUM(E6:E30)</f>
        <v>76</v>
      </c>
      <c r="F31" s="77">
        <f>SUM(F6:F30)</f>
        <v>7</v>
      </c>
      <c r="G31" s="77">
        <f>SUM(G6:G30)</f>
        <v>58</v>
      </c>
      <c r="H31" s="77">
        <f>SUM(H6:H30)</f>
        <v>8</v>
      </c>
      <c r="I31" s="77">
        <f>SUM(I6:I30)</f>
        <v>2</v>
      </c>
      <c r="J31" s="69"/>
      <c r="K31" s="69"/>
      <c r="L31" s="69"/>
    </row>
    <row r="32" spans="1:12" ht="13.5" customHeight="1">
      <c r="A32" s="75">
        <v>27</v>
      </c>
      <c r="B32" s="83" t="s">
        <v>52</v>
      </c>
      <c r="C32" s="77">
        <v>3</v>
      </c>
      <c r="D32" s="182">
        <v>2</v>
      </c>
      <c r="E32" s="182">
        <v>3</v>
      </c>
      <c r="F32" s="182"/>
      <c r="G32" s="182">
        <v>2</v>
      </c>
      <c r="H32" s="193">
        <v>1</v>
      </c>
      <c r="I32" s="182"/>
      <c r="J32" s="69"/>
      <c r="K32" s="69"/>
      <c r="L32" s="69"/>
    </row>
    <row r="33" spans="1:12" ht="16.5" customHeight="1">
      <c r="A33" s="75">
        <v>28</v>
      </c>
      <c r="B33" s="83" t="s">
        <v>71</v>
      </c>
      <c r="C33" s="77">
        <v>10</v>
      </c>
      <c r="D33" s="182">
        <v>9</v>
      </c>
      <c r="E33" s="182">
        <v>10</v>
      </c>
      <c r="F33" s="182"/>
      <c r="G33" s="182">
        <v>9</v>
      </c>
      <c r="H33" s="193">
        <v>1</v>
      </c>
      <c r="I33" s="182"/>
      <c r="J33" s="69"/>
      <c r="K33" s="69"/>
      <c r="L33" s="69"/>
    </row>
    <row r="34" spans="1:12" ht="15">
      <c r="A34" s="81"/>
      <c r="B34" s="81"/>
      <c r="C34" s="81"/>
      <c r="D34" s="81"/>
      <c r="E34" s="40"/>
      <c r="H34" s="6"/>
      <c r="I34" s="82"/>
      <c r="J34" s="69"/>
      <c r="K34" s="69"/>
      <c r="L34" s="69"/>
    </row>
    <row r="35" spans="1:12" ht="15">
      <c r="A35" s="81"/>
      <c r="B35" s="81"/>
      <c r="C35" s="81"/>
      <c r="D35" s="81"/>
      <c r="E35" s="81"/>
      <c r="F35" s="82"/>
      <c r="G35" s="82"/>
      <c r="H35" s="82"/>
      <c r="I35" s="82"/>
      <c r="J35" s="69"/>
      <c r="K35" s="69"/>
      <c r="L35" s="69"/>
    </row>
    <row r="36" spans="1:12" ht="15">
      <c r="A36" s="81"/>
      <c r="B36" s="81"/>
      <c r="C36" s="81"/>
      <c r="D36" s="81"/>
      <c r="E36" s="81"/>
      <c r="F36" s="82"/>
      <c r="G36" s="82"/>
      <c r="H36" s="82"/>
      <c r="I36" s="82"/>
      <c r="J36" s="69"/>
      <c r="K36" s="69"/>
      <c r="L36" s="69"/>
    </row>
    <row r="37" spans="1:12" ht="15">
      <c r="A37" s="81"/>
      <c r="B37" s="81"/>
      <c r="C37" s="81"/>
      <c r="D37" s="81"/>
      <c r="E37" s="81"/>
      <c r="F37" s="82"/>
      <c r="G37" s="82"/>
      <c r="H37" s="82"/>
      <c r="I37" s="82"/>
      <c r="J37" s="69"/>
      <c r="K37" s="69"/>
      <c r="L37" s="69"/>
    </row>
    <row r="38" spans="1:12" ht="15">
      <c r="A38" s="81"/>
      <c r="B38" s="81"/>
      <c r="C38" s="81"/>
      <c r="D38" s="81"/>
      <c r="E38" s="81"/>
      <c r="F38" s="82"/>
      <c r="G38" s="82"/>
      <c r="H38" s="82"/>
      <c r="I38" s="82"/>
      <c r="J38" s="69"/>
      <c r="K38" s="69"/>
      <c r="L38" s="69"/>
    </row>
    <row r="39" spans="1:12" ht="15">
      <c r="A39" s="81"/>
      <c r="B39" s="81"/>
      <c r="C39" s="81"/>
      <c r="D39" s="81"/>
      <c r="E39" s="81"/>
      <c r="F39" s="82"/>
      <c r="G39" s="82"/>
      <c r="H39" s="82"/>
      <c r="I39" s="82"/>
      <c r="J39" s="69"/>
      <c r="K39" s="69"/>
      <c r="L39" s="69"/>
    </row>
    <row r="40" spans="1:12" ht="15">
      <c r="A40" s="81"/>
      <c r="B40" s="81"/>
      <c r="C40" s="81"/>
      <c r="D40" s="81"/>
      <c r="E40" s="81"/>
      <c r="F40" s="82"/>
      <c r="G40" s="82"/>
      <c r="H40" s="82"/>
      <c r="I40" s="82"/>
      <c r="J40" s="69"/>
      <c r="K40" s="69"/>
      <c r="L40" s="69"/>
    </row>
    <row r="41" spans="1:12" ht="15">
      <c r="A41" s="81"/>
      <c r="B41" s="81"/>
      <c r="C41" s="81"/>
      <c r="D41" s="81"/>
      <c r="E41" s="81"/>
      <c r="F41" s="82"/>
      <c r="G41" s="82"/>
      <c r="H41" s="82"/>
      <c r="I41" s="82"/>
      <c r="J41" s="69"/>
      <c r="K41" s="69"/>
      <c r="L41" s="69"/>
    </row>
    <row r="42" spans="1:12" ht="15">
      <c r="A42" s="81"/>
      <c r="B42" s="81"/>
      <c r="C42" s="81"/>
      <c r="D42" s="81"/>
      <c r="E42" s="81"/>
      <c r="F42" s="82"/>
      <c r="G42" s="82"/>
      <c r="H42" s="82"/>
      <c r="I42" s="82"/>
      <c r="J42" s="69"/>
      <c r="K42" s="69"/>
      <c r="L42" s="69"/>
    </row>
    <row r="43" spans="1:9" ht="15">
      <c r="A43" s="81"/>
      <c r="B43" s="81"/>
      <c r="C43" s="81"/>
      <c r="D43" s="81"/>
      <c r="E43" s="81"/>
      <c r="F43" s="82"/>
      <c r="G43" s="82"/>
      <c r="H43" s="82"/>
      <c r="I43" s="82"/>
    </row>
    <row r="44" spans="1:9" ht="15">
      <c r="A44" s="81"/>
      <c r="B44" s="81"/>
      <c r="C44" s="81"/>
      <c r="D44" s="81"/>
      <c r="E44" s="81"/>
      <c r="F44" s="82"/>
      <c r="G44" s="82"/>
      <c r="H44" s="82"/>
      <c r="I44" s="82"/>
    </row>
    <row r="45" spans="1:9" ht="15">
      <c r="A45" s="81"/>
      <c r="B45" s="81"/>
      <c r="C45" s="81"/>
      <c r="D45" s="81"/>
      <c r="E45" s="81"/>
      <c r="F45" s="82"/>
      <c r="G45" s="82"/>
      <c r="H45" s="82"/>
      <c r="I45" s="82"/>
    </row>
    <row r="46" spans="1:9" ht="15">
      <c r="A46" s="81"/>
      <c r="B46" s="81"/>
      <c r="C46" s="81"/>
      <c r="D46" s="81"/>
      <c r="E46" s="81"/>
      <c r="F46" s="82"/>
      <c r="G46" s="82"/>
      <c r="H46" s="82"/>
      <c r="I46" s="82"/>
    </row>
    <row r="47" spans="1:9" ht="15">
      <c r="A47" s="81"/>
      <c r="B47" s="81"/>
      <c r="C47" s="81"/>
      <c r="D47" s="81"/>
      <c r="E47" s="81"/>
      <c r="F47" s="82"/>
      <c r="G47" s="82"/>
      <c r="H47" s="82"/>
      <c r="I47" s="82"/>
    </row>
    <row r="48" spans="1:9" ht="15">
      <c r="A48" s="81"/>
      <c r="B48" s="81"/>
      <c r="C48" s="81"/>
      <c r="D48" s="81"/>
      <c r="E48" s="81"/>
      <c r="F48" s="82"/>
      <c r="G48" s="82"/>
      <c r="H48" s="82"/>
      <c r="I48" s="82"/>
    </row>
    <row r="49" spans="1:9" ht="15">
      <c r="A49" s="81"/>
      <c r="B49" s="81"/>
      <c r="C49" s="81"/>
      <c r="D49" s="81"/>
      <c r="E49" s="81"/>
      <c r="F49" s="82"/>
      <c r="G49" s="82"/>
      <c r="H49" s="82"/>
      <c r="I49" s="82"/>
    </row>
    <row r="50" spans="1:9" ht="15">
      <c r="A50" s="81"/>
      <c r="B50" s="81"/>
      <c r="C50" s="81"/>
      <c r="D50" s="81"/>
      <c r="E50" s="81"/>
      <c r="F50" s="82"/>
      <c r="G50" s="82"/>
      <c r="H50" s="82"/>
      <c r="I50" s="82"/>
    </row>
    <row r="51" spans="1:9" ht="15">
      <c r="A51" s="81"/>
      <c r="B51" s="81"/>
      <c r="C51" s="81"/>
      <c r="D51" s="81"/>
      <c r="E51" s="81"/>
      <c r="F51" s="82"/>
      <c r="G51" s="82"/>
      <c r="H51" s="82"/>
      <c r="I51" s="82"/>
    </row>
    <row r="52" spans="1:9" ht="15">
      <c r="A52" s="81"/>
      <c r="B52" s="81"/>
      <c r="C52" s="81"/>
      <c r="D52" s="81"/>
      <c r="E52" s="81"/>
      <c r="F52" s="82"/>
      <c r="G52" s="82"/>
      <c r="H52" s="82"/>
      <c r="I52" s="82"/>
    </row>
    <row r="53" spans="1:9" ht="15">
      <c r="A53" s="81"/>
      <c r="B53" s="81"/>
      <c r="C53" s="81"/>
      <c r="D53" s="81"/>
      <c r="E53" s="81"/>
      <c r="F53" s="82"/>
      <c r="G53" s="82"/>
      <c r="H53" s="82"/>
      <c r="I53" s="82"/>
    </row>
    <row r="54" spans="1:9" ht="15">
      <c r="A54" s="81"/>
      <c r="B54" s="81"/>
      <c r="C54" s="81"/>
      <c r="D54" s="81"/>
      <c r="E54" s="81"/>
      <c r="F54" s="82"/>
      <c r="G54" s="82"/>
      <c r="H54" s="82"/>
      <c r="I54" s="82"/>
    </row>
    <row r="55" spans="1:9" ht="15">
      <c r="A55" s="81"/>
      <c r="B55" s="81"/>
      <c r="C55" s="81"/>
      <c r="D55" s="81"/>
      <c r="E55" s="81"/>
      <c r="F55" s="82"/>
      <c r="G55" s="82"/>
      <c r="H55" s="82"/>
      <c r="I55" s="82"/>
    </row>
    <row r="56" spans="1:9" ht="15">
      <c r="A56" s="81"/>
      <c r="B56" s="81"/>
      <c r="C56" s="81"/>
      <c r="D56" s="81"/>
      <c r="E56" s="81"/>
      <c r="F56" s="82"/>
      <c r="G56" s="82"/>
      <c r="H56" s="82"/>
      <c r="I56" s="82"/>
    </row>
    <row r="57" spans="1:9" ht="15">
      <c r="A57" s="81"/>
      <c r="B57" s="81"/>
      <c r="C57" s="81"/>
      <c r="D57" s="81"/>
      <c r="E57" s="81"/>
      <c r="F57" s="82"/>
      <c r="G57" s="82"/>
      <c r="H57" s="82"/>
      <c r="I57" s="82"/>
    </row>
    <row r="58" spans="1:9" ht="15">
      <c r="A58" s="81"/>
      <c r="B58" s="81"/>
      <c r="C58" s="81"/>
      <c r="D58" s="81"/>
      <c r="E58" s="81"/>
      <c r="F58" s="82"/>
      <c r="G58" s="82"/>
      <c r="H58" s="82"/>
      <c r="I58" s="82"/>
    </row>
    <row r="59" spans="1:9" ht="15">
      <c r="A59" s="81"/>
      <c r="B59" s="81"/>
      <c r="C59" s="81"/>
      <c r="D59" s="81"/>
      <c r="E59" s="81"/>
      <c r="F59" s="82"/>
      <c r="G59" s="82"/>
      <c r="H59" s="82"/>
      <c r="I59" s="82"/>
    </row>
    <row r="60" spans="1:9" ht="15">
      <c r="A60" s="81"/>
      <c r="B60" s="81"/>
      <c r="C60" s="81"/>
      <c r="D60" s="81"/>
      <c r="E60" s="81"/>
      <c r="F60" s="82"/>
      <c r="G60" s="82"/>
      <c r="H60" s="82"/>
      <c r="I60" s="82"/>
    </row>
    <row r="61" spans="1:9" ht="15">
      <c r="A61" s="81"/>
      <c r="B61" s="81"/>
      <c r="C61" s="81"/>
      <c r="D61" s="81"/>
      <c r="E61" s="81"/>
      <c r="F61" s="82"/>
      <c r="G61" s="82"/>
      <c r="H61" s="82"/>
      <c r="I61" s="82"/>
    </row>
    <row r="62" spans="1:9" ht="15">
      <c r="A62" s="81"/>
      <c r="B62" s="81"/>
      <c r="C62" s="81"/>
      <c r="D62" s="81"/>
      <c r="E62" s="81"/>
      <c r="F62" s="82"/>
      <c r="G62" s="82"/>
      <c r="H62" s="82"/>
      <c r="I62" s="82"/>
    </row>
    <row r="63" spans="1:9" ht="15">
      <c r="A63" s="81"/>
      <c r="B63" s="81"/>
      <c r="C63" s="81"/>
      <c r="D63" s="81"/>
      <c r="E63" s="81"/>
      <c r="F63" s="82"/>
      <c r="G63" s="82"/>
      <c r="H63" s="82"/>
      <c r="I63" s="82"/>
    </row>
    <row r="64" spans="1:9" ht="15">
      <c r="A64" s="81"/>
      <c r="B64" s="81"/>
      <c r="C64" s="81"/>
      <c r="D64" s="81"/>
      <c r="E64" s="81"/>
      <c r="F64" s="82"/>
      <c r="G64" s="82"/>
      <c r="H64" s="82"/>
      <c r="I64" s="82"/>
    </row>
    <row r="65" spans="1:9" ht="15">
      <c r="A65" s="81"/>
      <c r="B65" s="81"/>
      <c r="C65" s="81"/>
      <c r="D65" s="81"/>
      <c r="E65" s="81"/>
      <c r="F65" s="82"/>
      <c r="G65" s="82"/>
      <c r="H65" s="82"/>
      <c r="I65" s="82"/>
    </row>
    <row r="66" spans="1:9" ht="15">
      <c r="A66" s="81"/>
      <c r="B66" s="81"/>
      <c r="C66" s="81"/>
      <c r="D66" s="81"/>
      <c r="E66" s="81"/>
      <c r="F66" s="82"/>
      <c r="G66" s="82"/>
      <c r="H66" s="82"/>
      <c r="I66" s="82"/>
    </row>
    <row r="67" spans="1:9" ht="15">
      <c r="A67" s="81"/>
      <c r="B67" s="81"/>
      <c r="C67" s="81"/>
      <c r="D67" s="81"/>
      <c r="E67" s="81"/>
      <c r="F67" s="82"/>
      <c r="G67" s="82"/>
      <c r="H67" s="82"/>
      <c r="I67" s="82"/>
    </row>
    <row r="68" spans="1:9" ht="15">
      <c r="A68" s="81"/>
      <c r="B68" s="81"/>
      <c r="C68" s="81"/>
      <c r="D68" s="81"/>
      <c r="E68" s="81"/>
      <c r="F68" s="82"/>
      <c r="G68" s="82"/>
      <c r="H68" s="82"/>
      <c r="I68" s="82"/>
    </row>
    <row r="69" spans="1:9" ht="15">
      <c r="A69" s="81"/>
      <c r="B69" s="82"/>
      <c r="C69" s="82"/>
      <c r="D69" s="82"/>
      <c r="E69" s="81"/>
      <c r="F69" s="82"/>
      <c r="G69" s="82"/>
      <c r="H69" s="82"/>
      <c r="I69" s="82"/>
    </row>
    <row r="70" spans="1:9" ht="15">
      <c r="A70" s="81"/>
      <c r="B70" s="82"/>
      <c r="C70" s="82"/>
      <c r="D70" s="82"/>
      <c r="E70" s="81"/>
      <c r="F70" s="82"/>
      <c r="G70" s="82"/>
      <c r="H70" s="82"/>
      <c r="I70" s="82"/>
    </row>
    <row r="71" spans="1:9" ht="15">
      <c r="A71" s="81"/>
      <c r="B71" s="82"/>
      <c r="C71" s="82"/>
      <c r="D71" s="82"/>
      <c r="E71" s="81"/>
      <c r="F71" s="82"/>
      <c r="G71" s="82"/>
      <c r="H71" s="82"/>
      <c r="I71" s="82"/>
    </row>
    <row r="72" spans="1:9" ht="1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&amp;L58E38A0B&amp;C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4.375" style="38" customWidth="1"/>
    <col min="2" max="2" width="59.625" style="38" customWidth="1"/>
    <col min="3" max="3" width="13.00390625" style="38" customWidth="1"/>
    <col min="4" max="4" width="13.875" style="38" customWidth="1"/>
    <col min="5" max="5" width="11.375" style="38" customWidth="1"/>
    <col min="6" max="6" width="9.375" style="38" customWidth="1"/>
    <col min="7" max="7" width="9.125" style="38" customWidth="1"/>
    <col min="8" max="8" width="9.625" style="156" customWidth="1"/>
    <col min="9" max="9" width="11.375" style="38" customWidth="1"/>
    <col min="10" max="16384" width="9.125" style="38" customWidth="1"/>
  </cols>
  <sheetData>
    <row r="1" spans="1:9" ht="1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v>1</v>
      </c>
      <c r="D9" s="183"/>
      <c r="E9" s="183"/>
      <c r="F9" s="183"/>
      <c r="G9" s="183"/>
      <c r="H9" s="183"/>
      <c r="I9" s="183">
        <v>1</v>
      </c>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1</v>
      </c>
      <c r="D26" s="137">
        <f>SUM(D6:D25)</f>
        <v>0</v>
      </c>
      <c r="E26" s="137">
        <f>SUM(E6:E25)</f>
        <v>0</v>
      </c>
      <c r="F26" s="137">
        <f>SUM(F6:F25)</f>
        <v>0</v>
      </c>
      <c r="G26" s="137">
        <f>SUM(G6:G25)</f>
        <v>0</v>
      </c>
      <c r="H26" s="137">
        <f>SUM(H6:H25)</f>
        <v>0</v>
      </c>
      <c r="I26" s="137">
        <f>SUM(I6:I25)</f>
        <v>1</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&amp;L58E38A0B&amp;C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50390625" style="106" customWidth="1"/>
    <col min="2" max="2" width="20.00390625" style="0" customWidth="1"/>
    <col min="3" max="3" width="48.875" style="0" customWidth="1"/>
    <col min="4" max="4" width="10.625" style="0" customWidth="1"/>
    <col min="5" max="5" width="11.50390625" style="0" customWidth="1"/>
    <col min="6" max="6" width="10.50390625" style="0" customWidth="1"/>
    <col min="7" max="7" width="11.875" style="0" customWidth="1"/>
    <col min="8" max="8" width="11.625" style="0" customWidth="1"/>
    <col min="9" max="10" width="11.875" style="0" customWidth="1"/>
    <col min="11" max="11" width="11.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1090</v>
      </c>
      <c r="D20" s="17"/>
      <c r="E20" s="18" t="s">
        <v>128</v>
      </c>
      <c r="F20" s="18" t="s">
        <v>128</v>
      </c>
      <c r="G20" s="19" t="s">
        <v>128</v>
      </c>
      <c r="H20" s="47" t="s">
        <v>128</v>
      </c>
      <c r="I20" s="45"/>
      <c r="J20" s="45"/>
      <c r="K20" s="39"/>
      <c r="L20" s="39"/>
    </row>
    <row r="21" spans="1:12" s="5" customFormat="1" ht="15" customHeight="1">
      <c r="A21" s="107"/>
      <c r="B21" s="19" t="s">
        <v>125</v>
      </c>
      <c r="C21" s="21" t="s">
        <v>1091</v>
      </c>
      <c r="D21" s="17"/>
      <c r="E21" s="18" t="s">
        <v>128</v>
      </c>
      <c r="F21" s="18" t="s">
        <v>128</v>
      </c>
      <c r="G21" s="19" t="s">
        <v>128</v>
      </c>
      <c r="H21" s="47" t="s">
        <v>128</v>
      </c>
      <c r="I21" s="45"/>
      <c r="J21" s="45"/>
      <c r="K21" s="39"/>
      <c r="L21" s="39"/>
    </row>
    <row r="22" spans="2:12" ht="15" customHeight="1">
      <c r="B22" s="126" t="s">
        <v>142</v>
      </c>
      <c r="C22" s="142" t="s">
        <v>1092</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&amp;L58E38A0B&amp;C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Anatoliy</cp:lastModifiedBy>
  <cp:lastPrinted>2021-04-01T07:54:53Z</cp:lastPrinted>
  <dcterms:created xsi:type="dcterms:W3CDTF">2015-09-09T11:45:10Z</dcterms:created>
  <dcterms:modified xsi:type="dcterms:W3CDTF">2023-04-05T06:21:02Z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1-к_00132_4.2022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58E38A0B</vt:lpwstr>
  </property>
  <property fmtid="{D5CDD505-2E9C-101B-9397-08002B2CF9AE}" pid="9" name="Підрозділ">
    <vt:lpwstr>Калинівський районний суд Вінницької області</vt:lpwstr>
  </property>
  <property fmtid="{D5CDD505-2E9C-101B-9397-08002B2CF9AE}" pid="10" name="ПідрозділDBID">
    <vt:i4>0</vt:i4>
  </property>
  <property fmtid="{D5CDD505-2E9C-101B-9397-08002B2CF9AE}" pid="11" name="ПідрозділID">
    <vt:i4>311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